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Unidad de Transparencia\SIPOT ENE-JUN 2023\"/>
    </mc:Choice>
  </mc:AlternateContent>
  <xr:revisionPtr revIDLastSave="0" documentId="8_{BF8E96A8-A7D7-4994-AF10-D6E7242ECB5C}" xr6:coauthVersionLast="47" xr6:coauthVersionMax="47" xr10:uidLastSave="{00000000-0000-0000-0000-000000000000}"/>
  <bookViews>
    <workbookView xWindow="-120" yWindow="-120" windowWidth="20730" windowHeight="11160" tabRatio="770" xr2:uid="{00000000-000D-0000-FFFF-FFFF00000000}"/>
  </bookViews>
  <sheets>
    <sheet name="E-I-1" sheetId="1" r:id="rId1"/>
    <sheet name="E-I-2" sheetId="2" r:id="rId2"/>
    <sheet name="E-II" sheetId="3" r:id="rId3"/>
    <sheet name="E-III-1" sheetId="4" r:id="rId4"/>
    <sheet name="E-III-2" sheetId="5" r:id="rId5"/>
    <sheet name="E-IV" sheetId="6" r:id="rId6"/>
    <sheet name="E-V" sheetId="8" r:id="rId7"/>
    <sheet name="E-VI" sheetId="9" state="hidden" r:id="rId8"/>
    <sheet name="E-VII" sheetId="10" r:id="rId9"/>
    <sheet name="E-VIII" sheetId="11" r:id="rId10"/>
    <sheet name="E-IX" sheetId="7" r:id="rId11"/>
    <sheet name="E-10_INST-LLENADO_" sheetId="13" state="hidden" r:id="rId12"/>
    <sheet name="E-X Biblioteca" sheetId="12" r:id="rId13"/>
    <sheet name="IND.GRALEs_Enseñanza" sheetId="14" r:id="rId14"/>
    <sheet name="datos" sheetId="15" state="hidden" r:id="rId15"/>
    <sheet name="Hoja2" sheetId="17" state="hidden" r:id="rId16"/>
  </sheets>
  <definedNames>
    <definedName name="_xlnm._FilterDatabase" localSheetId="8" hidden="1">'E-VII'!$B$10:$O$37</definedName>
    <definedName name="_xlnm._FilterDatabase" localSheetId="9" hidden="1">'E-VIII'!$B$10:$I$170</definedName>
    <definedName name="_xlnm.Print_Area" localSheetId="11">'E-10_INST-LLENADO_'!$B$3:$E$39</definedName>
    <definedName name="_xlnm.Print_Area" localSheetId="0">'E-I-1'!$B$1:$V$27</definedName>
    <definedName name="_xlnm.Print_Area" localSheetId="1">'E-I-2'!$C$3:$W$100</definedName>
    <definedName name="_xlnm.Print_Area" localSheetId="2">'E-II'!$A$2:$K$19</definedName>
    <definedName name="_xlnm.Print_Area" localSheetId="3">'E-III-1'!$A$2:$F$412</definedName>
    <definedName name="_xlnm.Print_Area" localSheetId="4">'E-III-2'!$B$1:$F$114</definedName>
    <definedName name="_xlnm.Print_Area" localSheetId="5">'E-IV'!$B$1:$H$22</definedName>
    <definedName name="_xlnm.Print_Area" localSheetId="10">'E-IX'!$B$1:$K$15</definedName>
    <definedName name="_xlnm.Print_Area" localSheetId="6">'E-V'!$B$2:$H$19</definedName>
    <definedName name="_xlnm.Print_Area" localSheetId="7">'E-VI'!$A$3:$Q$28</definedName>
    <definedName name="_xlnm.Print_Area" localSheetId="8">'E-VII'!$B$1:$O$37</definedName>
    <definedName name="_xlnm.Print_Area" localSheetId="9">'E-VIII'!$B$2:$I$170</definedName>
    <definedName name="_xlnm.Print_Area" localSheetId="12">'E-X Biblioteca'!$A$1:$W$24</definedName>
    <definedName name="_xlnm.Print_Area" localSheetId="15">Hoja2!$A$1:$T$20</definedName>
    <definedName name="_xlnm.Print_Area" localSheetId="13">IND.GRALEs_Enseñanza!$A$1:$S$45</definedName>
    <definedName name="_xlnm.Print_Titles" localSheetId="3">'E-III-1'!$2:$13</definedName>
    <definedName name="_xlnm.Print_Titles" localSheetId="4">'E-III-2'!$1:$8</definedName>
    <definedName name="_xlnm.Print_Titles" localSheetId="8">'E-VII'!$1:$11</definedName>
    <definedName name="_xlnm.Print_Titles" localSheetId="9">'E-VIII'!$1:$10</definedName>
  </definedNames>
  <calcPr calcId="181029"/>
</workbook>
</file>

<file path=xl/calcChain.xml><?xml version="1.0" encoding="utf-8"?>
<calcChain xmlns="http://schemas.openxmlformats.org/spreadsheetml/2006/main">
  <c r="L14" i="17" l="1"/>
  <c r="S14" i="17"/>
  <c r="L16" i="17"/>
  <c r="S16" i="17"/>
  <c r="L18" i="17"/>
  <c r="S18" i="17"/>
  <c r="E20" i="15"/>
  <c r="E22" i="15" s="1"/>
  <c r="E23" i="15" s="1"/>
  <c r="F20" i="15"/>
  <c r="G20" i="15"/>
  <c r="H20" i="15"/>
  <c r="D22" i="15"/>
  <c r="I23" i="15"/>
  <c r="E25" i="15"/>
</calcChain>
</file>

<file path=xl/sharedStrings.xml><?xml version="1.0" encoding="utf-8"?>
<sst xmlns="http://schemas.openxmlformats.org/spreadsheetml/2006/main" count="3494" uniqueCount="1048">
  <si>
    <t>ENSEÑANZA FORMATIVA    I</t>
  </si>
  <si>
    <t>SISTEMA FORMAL DE RESIDENCIAS DE ESPECIALIDAD - 1</t>
  </si>
  <si>
    <t>(2) FECHA:</t>
  </si>
  <si>
    <t>(3)  PERIODO: DEL</t>
  </si>
  <si>
    <t>AL</t>
  </si>
  <si>
    <t>(5)   Iniciaron</t>
  </si>
  <si>
    <t>Egresados</t>
  </si>
  <si>
    <t>(4) Especialidades de entrada directa</t>
  </si>
  <si>
    <t>R-I</t>
  </si>
  <si>
    <t>R-II</t>
  </si>
  <si>
    <t>R-III</t>
  </si>
  <si>
    <t>R-IV</t>
  </si>
  <si>
    <t>(6)                                                                                                                                       Sub  total</t>
  </si>
  <si>
    <t>(7) Bajas</t>
  </si>
  <si>
    <t>(8) Promovi dos</t>
  </si>
  <si>
    <t>(9) Total</t>
  </si>
  <si>
    <t>(10) Titulados en el año</t>
  </si>
  <si>
    <t>(11)                                                                                                                                                             No     de profesores</t>
  </si>
  <si>
    <t>(12)                                                                                                                              Alumnos/                                                                                                     Profesor</t>
  </si>
  <si>
    <t>N</t>
  </si>
  <si>
    <t>E</t>
  </si>
  <si>
    <t>(13) Total</t>
  </si>
  <si>
    <t>SECRETARÍA DE SALUD</t>
  </si>
  <si>
    <t>(1)  INSTITUCIÓN:</t>
  </si>
  <si>
    <t>SISTEMA FORMAL DE RESIDENCIAS DE ESPECIALIDAD - 2</t>
  </si>
  <si>
    <t xml:space="preserve">(4) Subespecialidades </t>
  </si>
  <si>
    <t>R-V</t>
  </si>
  <si>
    <t>RVI</t>
  </si>
  <si>
    <t>(9) Egresa dos</t>
  </si>
  <si>
    <t>(10)                                                                                                                                                             No     de profesores</t>
  </si>
  <si>
    <t>(11)                                                                                                                              Alumnos/                                                                                                     Profesor</t>
  </si>
  <si>
    <t>(12) Total</t>
  </si>
  <si>
    <t>ENSEÑANZA FORMATIVA    I I</t>
  </si>
  <si>
    <t>MAESTRÍAS  Y  DOCTORADOS</t>
  </si>
  <si>
    <t>( 6 ) Alumnos inscritos</t>
  </si>
  <si>
    <t>1º</t>
  </si>
  <si>
    <t>2º</t>
  </si>
  <si>
    <t>( 4 ) Nombre de la maestría</t>
  </si>
  <si>
    <t xml:space="preserve">(5) Institución docente </t>
  </si>
  <si>
    <t>(7)   Alumnos graduados</t>
  </si>
  <si>
    <t>(8)                                                                                                                                           No. de profesores</t>
  </si>
  <si>
    <t>(9)                                                                                                                                                  No. de tutores</t>
  </si>
  <si>
    <t>(10) Total</t>
  </si>
  <si>
    <t>( 13 ) Alumnos inscritos</t>
  </si>
  <si>
    <t>( 11 ) Nombre del doctorado</t>
  </si>
  <si>
    <t>(12)  Institución docente</t>
  </si>
  <si>
    <t>(14) Alumnos graduados</t>
  </si>
  <si>
    <t xml:space="preserve">( 15 )                                                                                                                                           No. de profesores </t>
  </si>
  <si>
    <t>( 16 )                                                                                                                                                  No. de tutores</t>
  </si>
  <si>
    <t>(17) Total</t>
  </si>
  <si>
    <t>ENSEÑANZA FORMATIVA   I I I</t>
  </si>
  <si>
    <t>ENSEÑANZA DE POSGRADO - 1</t>
  </si>
  <si>
    <t>(8) Procedencia</t>
  </si>
  <si>
    <t>(4)                                                                                                                                         Tipo de alumno</t>
  </si>
  <si>
    <t>(5)                                                                                                                                         Tipo de actividad</t>
  </si>
  <si>
    <t>(6)                                                                                                                       Duración</t>
  </si>
  <si>
    <t>(7) Institución docente</t>
  </si>
  <si>
    <t>ENSEÑANZA DE POSGRADO - 2</t>
  </si>
  <si>
    <t>PROGRAMA DE SUPERACIÓN ACADÉMICA DE PERSONAL</t>
  </si>
  <si>
    <t>(5)                                                                                                                                         Nombre del curso</t>
  </si>
  <si>
    <t>(7) Institución   docente</t>
  </si>
  <si>
    <t>(8) Nivel</t>
  </si>
  <si>
    <t>(11) Total</t>
  </si>
  <si>
    <t>( 10 ) Duración semanas</t>
  </si>
  <si>
    <t>( 9 )  Alumnos/profesores</t>
  </si>
  <si>
    <t>( 8 ) Número de profesores</t>
  </si>
  <si>
    <t>( 7 )         Número de alumnos</t>
  </si>
  <si>
    <t xml:space="preserve">( 6 )          Institución docente </t>
  </si>
  <si>
    <t>( 4 ) Nombre del ciclo clínico</t>
  </si>
  <si>
    <t>PREGRADO-MEDICINA</t>
  </si>
  <si>
    <t>ENSEÑANZA FORMATIVA   IV</t>
  </si>
  <si>
    <t xml:space="preserve">ENSEÑANZA   IX </t>
  </si>
  <si>
    <t>EDUCACIÓN PARA LA SALUD</t>
  </si>
  <si>
    <t>(4) Número</t>
  </si>
  <si>
    <t>(5) Tema</t>
  </si>
  <si>
    <t>(6) Dirigido a:</t>
  </si>
  <si>
    <t>(7) Número de receptores</t>
  </si>
  <si>
    <t>(8) Servicio responsable</t>
  </si>
  <si>
    <t>(9) Horas</t>
  </si>
  <si>
    <t>(10)Tipo de actividad</t>
  </si>
  <si>
    <t>(11) Intramuros</t>
  </si>
  <si>
    <t>(12) Extramuros</t>
  </si>
  <si>
    <t xml:space="preserve">ENSEÑANZA FORMATIVA   V </t>
  </si>
  <si>
    <t>PREGRADO - OTRAS LICENCIATURAS</t>
  </si>
  <si>
    <t>( 4 ) Carrera</t>
  </si>
  <si>
    <t>( 5 )                                                                                                                                    Tipo de actividad</t>
  </si>
  <si>
    <t>(ANUAL)</t>
  </si>
  <si>
    <t xml:space="preserve">ENSEÑANZA FORMATIVA   VI </t>
  </si>
  <si>
    <t>CURSOS TÉCNICOS Y POSTÉCNICOS</t>
  </si>
  <si>
    <t>(4)Nombre del curso</t>
  </si>
  <si>
    <t>1er.</t>
  </si>
  <si>
    <t>2o.</t>
  </si>
  <si>
    <t>3er.</t>
  </si>
  <si>
    <t>ENSEÑANZA   V I I</t>
  </si>
  <si>
    <t>EDUCACIÓN CONTINUA</t>
  </si>
  <si>
    <t>(4)     N° prog.</t>
  </si>
  <si>
    <t>(5) Tipo de actividad</t>
  </si>
  <si>
    <t>(6) T</t>
  </si>
  <si>
    <t>(7) TP</t>
  </si>
  <si>
    <t>(8) Ins. que otorga el reconocimiento</t>
  </si>
  <si>
    <t>(9) Nombre de la actividad</t>
  </si>
  <si>
    <t>(10) Institución sede</t>
  </si>
  <si>
    <t>(11) Horas</t>
  </si>
  <si>
    <t>(12) Total de alumnos</t>
  </si>
  <si>
    <t>(13) Dirigido a:</t>
  </si>
  <si>
    <t>(14) Profesores</t>
  </si>
  <si>
    <t>Intramuros</t>
  </si>
  <si>
    <t>Extramuros</t>
  </si>
  <si>
    <t>Internos</t>
  </si>
  <si>
    <t>Externos</t>
  </si>
  <si>
    <t>ENSEÑANZA   V III</t>
  </si>
  <si>
    <t>CAPACITACIÓN PARA EL DESARROLLO Y DESEMPEÑO</t>
  </si>
  <si>
    <t>(5) Tipo de evento</t>
  </si>
  <si>
    <t>(6) Nombre del evento</t>
  </si>
  <si>
    <t xml:space="preserve">(7) Dirigido a: </t>
  </si>
  <si>
    <t>(8) Número de personas programadas</t>
  </si>
  <si>
    <t>(9) No. de personas que finalizaron el evento</t>
  </si>
  <si>
    <t>(10)Número de profesores</t>
  </si>
  <si>
    <t>(11) Número de horas impartidas</t>
  </si>
  <si>
    <t>BIBLIOTECA O CENTRO</t>
  </si>
  <si>
    <t>RECURSOS E INDICADORES</t>
  </si>
  <si>
    <t>MATERIAL Y EQUIPO</t>
  </si>
  <si>
    <t>LIBROS</t>
  </si>
  <si>
    <t>TITULOS REVISTAS</t>
  </si>
  <si>
    <t>FOTOCOPIADORAS</t>
  </si>
  <si>
    <t>COMPUTADORAS</t>
  </si>
  <si>
    <t>BASES DE DATOS</t>
  </si>
  <si>
    <t>WEB</t>
  </si>
  <si>
    <t>TOTAL</t>
  </si>
  <si>
    <t>NUEVOS</t>
  </si>
  <si>
    <t>HORAS SEM.</t>
  </si>
  <si>
    <t>NO. DE ATENCIONES</t>
  </si>
  <si>
    <t>FOTOCOPIAS</t>
  </si>
  <si>
    <t>NO. DE CONSULTAS</t>
  </si>
  <si>
    <t>INTERNOS</t>
  </si>
  <si>
    <t>EXTERNOS</t>
  </si>
  <si>
    <t>REVISTAS</t>
  </si>
  <si>
    <t>REV. ELEC.</t>
  </si>
  <si>
    <t>RECURSOS HUMANOS</t>
  </si>
  <si>
    <t>BIBLIOTECARIO PROFESIONAL</t>
  </si>
  <si>
    <t>OTRO PROFESIONAL</t>
  </si>
  <si>
    <t>ADMINISTRATIVOS</t>
  </si>
  <si>
    <t>SECRETARIA</t>
  </si>
  <si>
    <t>OTRAS ACTIVIDADES RELEVANTES</t>
  </si>
  <si>
    <t xml:space="preserve">ENSEÑANZA   X </t>
  </si>
  <si>
    <t>BIBLIOTECA</t>
  </si>
  <si>
    <t>INSTRUCTIVO DE LLENADO PARA EL FORMATO</t>
  </si>
  <si>
    <t>ENSEÑANZA X</t>
  </si>
  <si>
    <t>APOYOS PARA LA ENSEÑANZA</t>
  </si>
  <si>
    <t>No.</t>
  </si>
  <si>
    <t>CONCEPTO</t>
  </si>
  <si>
    <t>SE ANOTARÁ</t>
  </si>
  <si>
    <t>Número de Libros</t>
  </si>
  <si>
    <t>Número total de volúmenes de libros que contiene el acervo de la biblioteca o centro</t>
  </si>
  <si>
    <t>Número de libros (Nuevos)</t>
  </si>
  <si>
    <t>Número de adquisiciones nuevas en este período</t>
  </si>
  <si>
    <t>Número de revistas</t>
  </si>
  <si>
    <t>Número total de títulos de revistas con que cuenta la colección de hemeroteca, ya sea por suscripción, canje o donación.</t>
  </si>
  <si>
    <t>Número de revistas (Nuevos)</t>
  </si>
  <si>
    <t>Número de títulos de revistas nuevas en este período.</t>
  </si>
  <si>
    <t>Número de fotocopiadoras</t>
  </si>
  <si>
    <t>Número de máquinas fotocopiadoras con que cuenta la bibliohemeroteca.</t>
  </si>
  <si>
    <t>Número de computadoras</t>
  </si>
  <si>
    <t>Número de equipos de computadora o terminales que existen en la biblioteca o centro.</t>
  </si>
  <si>
    <t>Bases de Datos</t>
  </si>
  <si>
    <t>Número de base de datos en suscripción con costo.</t>
  </si>
  <si>
    <t>Revistas Electrónicas</t>
  </si>
  <si>
    <t>Número de títulos de revistas electrónicas en suscripción con costo.</t>
  </si>
  <si>
    <t>Si se cuenta con acceso a través de la WEB a la Biblioteca o Centro de Información</t>
  </si>
  <si>
    <t>Hora semana</t>
  </si>
  <si>
    <t>Horas/Semana de servicio que otorgó la bibliohemeroteca a sus usuarios.</t>
  </si>
  <si>
    <t>Número de usuarios internos</t>
  </si>
  <si>
    <t>Número de usuarios internos atendidos en el periodo.</t>
  </si>
  <si>
    <t>Número de usuarios externos</t>
  </si>
  <si>
    <t>Número de usuarios externos atendidos en el período.</t>
  </si>
  <si>
    <t>Número de consultas de libros</t>
  </si>
  <si>
    <t>Número de consultas que se hicieron a libros en el periodo.</t>
  </si>
  <si>
    <t>Número de consultas revistas</t>
  </si>
  <si>
    <t>Número de consultas que se hicieron a revistas en el periodo.</t>
  </si>
  <si>
    <t>Número de préstamos</t>
  </si>
  <si>
    <t>interbibliotecarios</t>
  </si>
  <si>
    <t>Número de préstamos interbibliotecarios otorgados y recibidos con otras instituciones.</t>
  </si>
  <si>
    <t>Número de fotocopias</t>
  </si>
  <si>
    <t>Número total de fotocopias  otorgadas a los usuarios  en el período.</t>
  </si>
  <si>
    <t>Número de consultas a Bases de Datos</t>
  </si>
  <si>
    <t>Número de consultas a bases de datos por los usuarios en el período.</t>
  </si>
  <si>
    <t>Número de Consultas a Revistas Electrónicas</t>
  </si>
  <si>
    <t>Número de consultas a las Revistas Electrónicas durante  el período.</t>
  </si>
  <si>
    <t>Número de Consultas a la WEB</t>
  </si>
  <si>
    <t>Número de consultas a la página WEB de la Biblioteca o Centro.</t>
  </si>
  <si>
    <t>Bibliotecarios</t>
  </si>
  <si>
    <t>Número de Bibliotecarios profesionales que laboran en la Biblioteca o Centro</t>
  </si>
  <si>
    <t>Otro Profesional</t>
  </si>
  <si>
    <t>Número de Profesionales que laboran en la Biblioteca o Centro.</t>
  </si>
  <si>
    <t>Administrativo</t>
  </si>
  <si>
    <t>Número de personal que aparece con la categoría de administrativo que labora en la biblioteca o Centro</t>
  </si>
  <si>
    <t>Secretaría</t>
  </si>
  <si>
    <t>Número de Secretarías que laboran en la Biblioteca o Centro</t>
  </si>
  <si>
    <t>Total</t>
  </si>
  <si>
    <t>Número Total del personal que labora en la biblioteca o centro</t>
  </si>
  <si>
    <t>El reporte de las actividades más relevantes que se realizan en la Biblioteca o Centro.</t>
  </si>
  <si>
    <t xml:space="preserve">Este formato está dedicado a presentar información semestral, correspondiente a los apoyos didácticos proporcionados </t>
  </si>
  <si>
    <t>por la Institución al proceso de enseñanza.</t>
  </si>
  <si>
    <t>INDICADOR</t>
  </si>
  <si>
    <t>EFICIENCIA</t>
  </si>
  <si>
    <t>NUMERO DE ALUMNOS EN CAPACITACION (VII + VIII)</t>
  </si>
  <si>
    <t>NUMERO DE PROFESORES PARA CAPACITACION (VII + VIII)</t>
  </si>
  <si>
    <t>NUMERO DE ALUMNOS EN FORMACION POSGRADO  (I + II)</t>
  </si>
  <si>
    <t>NUMERO DE PROFESORES PARA FORMACION  (I + II)</t>
  </si>
  <si>
    <t>2A</t>
  </si>
  <si>
    <t xml:space="preserve">NUMERO DE PROFESORES UNIVERSITARIOS  ASIGNADOS </t>
  </si>
  <si>
    <t>NUMERO TOTAL DE PROFESORES  PARA FORMACION  DE POSGRADO (I + II)</t>
  </si>
  <si>
    <t>3</t>
  </si>
  <si>
    <t>NUMERO DE ALUMNOS DE SUBSEDE  (III-I)</t>
  </si>
  <si>
    <t>NUMERO DE ALUMNOS DE SEDE  (I-1+1-2 + II)</t>
  </si>
  <si>
    <t>4</t>
  </si>
  <si>
    <t xml:space="preserve">NUMERO DE PARTICIPANTES EN ACTIVIDADES DE EDUCACION PARA LA SALUD  </t>
  </si>
  <si>
    <t xml:space="preserve">NUMERO DE ACTIVIDADES DE EDUCACION PARA LA SALUD EFECTUADAS  </t>
  </si>
  <si>
    <t>EFICACIA</t>
  </si>
  <si>
    <t>TOTAL DE CURSOS DE CAPACITACION REALIZADOS  (VII+VIII)</t>
  </si>
  <si>
    <t>TOTAL DE CURSOS DE CAPACITACION PROGRAMADOS  (VII+VIII)</t>
  </si>
  <si>
    <t>TOTAL DE CURSOS DE FORMACION REALIZADOS   (I+II+IV+V+VI)</t>
  </si>
  <si>
    <t>TOTAL DE CURSOS DE FORMACION PROGRAMADOS  (I+II+IV+V+VI)</t>
  </si>
  <si>
    <t>EFECTIVIDAD-INDICADORES ESPECIALES</t>
  </si>
  <si>
    <t>TOTAL DE HORAS /AULA IMPARTIDAS</t>
  </si>
  <si>
    <t>TOTAL DE HORAS/AULA PROGRAMADAS</t>
  </si>
  <si>
    <t>TOTAL DE ALUMNOS INSCRITOS EN PORGRMAS DE POSGRADO</t>
  </si>
  <si>
    <t>TOTAL DE ALUMNOS DE POSGRADO MATRICULADOS</t>
  </si>
  <si>
    <t>TOTAL DE PROGRAMAS DE POSGRADO ACADEMICO INSCRITOS EN EL PADRON CONACYT</t>
  </si>
  <si>
    <t>EFECTIVIDAD</t>
  </si>
  <si>
    <t>ALUMNOS EGRESADOS DE CURSOS DE CAPACITACION (VII+VIII y IX)</t>
  </si>
  <si>
    <t>TOTAL DE ALUMNOS INSCRITOS EN CURSOS DE CAPACITACION (VII+VIII y IX)</t>
  </si>
  <si>
    <t>ALUMNOS EGRESADOS DE CURSOS DE FORMACION (I+II+III+IV+V+VI)</t>
  </si>
  <si>
    <t>TOTAL DE ALUMNOS INSCRITOS EN CURSOS DE FORMACION (I+II+III+IV+V+VI)</t>
  </si>
  <si>
    <t>x</t>
  </si>
  <si>
    <t>=</t>
  </si>
  <si>
    <t>ALUMNOS PROGRAMADOS</t>
  </si>
  <si>
    <t xml:space="preserve">ALUMNOS FORMADOS  </t>
  </si>
  <si>
    <t xml:space="preserve">ALUMNOS PROGRAMADOS </t>
  </si>
  <si>
    <t>REVISTAS ELECTRONICAS</t>
  </si>
  <si>
    <t>ESTADISTICAS</t>
  </si>
  <si>
    <t>NO. DE PRESTAMOS</t>
  </si>
  <si>
    <t>NO. DE PRESTAMOS INTERBIBLIOTECARIOS</t>
  </si>
  <si>
    <t>CATEGORIA</t>
  </si>
  <si>
    <t>ALUMNOS DE CURSO DE POSGRADO DE ESPECIALIDAD</t>
  </si>
  <si>
    <t>Maestría en Ciencias Médicas</t>
  </si>
  <si>
    <t>INCMNSZ</t>
  </si>
  <si>
    <t>Doctorado en Ciencias Médicas</t>
  </si>
  <si>
    <t>DOCTORADO</t>
  </si>
  <si>
    <t>(12) Total de alumnos Inscritos</t>
  </si>
  <si>
    <t xml:space="preserve">(15) Total </t>
  </si>
  <si>
    <t>Número de alumnos inscritos</t>
  </si>
  <si>
    <t>INSTITUTO NACIONAL DE CIENCIAS MÉDICAS Y NUTRICIÓN</t>
  </si>
  <si>
    <t>SALVADOR ZUBIRÁN</t>
  </si>
  <si>
    <t>PERIODO</t>
  </si>
  <si>
    <t>ENERO - JUNIO</t>
  </si>
  <si>
    <t>IV.  INDICADORES DE ADMINISTRACION</t>
  </si>
  <si>
    <t>VALORES ESPERADOS ESPERADOS</t>
  </si>
  <si>
    <t>(2011 - Semestral)</t>
  </si>
  <si>
    <t>(2012 - Semestral)</t>
  </si>
  <si>
    <t>ALUMNOS FORMADOS 2011</t>
  </si>
  <si>
    <t>SUBTOTAL</t>
  </si>
  <si>
    <t>BAJAS</t>
  </si>
  <si>
    <t>CURSOS</t>
  </si>
  <si>
    <t>PROFESORES</t>
  </si>
  <si>
    <t>SFRESP-1</t>
  </si>
  <si>
    <t>SFRESP-2</t>
  </si>
  <si>
    <t>MAESTRIA</t>
  </si>
  <si>
    <t>PREGRADO MED</t>
  </si>
  <si>
    <t>ENFERMERIA</t>
  </si>
  <si>
    <t>alumnos sede</t>
  </si>
  <si>
    <t>TOTAL DE PERSONAS ASISTENTES DE EDUCACION CONTINUA  (VII)</t>
  </si>
  <si>
    <t>TOTAL DE PERSONAS PROGRAMADAS PARA EDUCACION CONTINUA      (VII )</t>
  </si>
  <si>
    <t>No. DE POSGRADOS ACADEMICOS QUE UIMPARTEN EL INST</t>
  </si>
  <si>
    <t xml:space="preserve">ALUMNOS DE EDUCACIÓN CONTINUA Y CAPACITADOS      </t>
  </si>
  <si>
    <t>IV.  INDICADORES DE ENSEÑANZA</t>
  </si>
  <si>
    <t>Endocrinología</t>
  </si>
  <si>
    <t>Gastroenterología</t>
  </si>
  <si>
    <t>Hematología</t>
  </si>
  <si>
    <t>Infectología</t>
  </si>
  <si>
    <t>Reumatología</t>
  </si>
  <si>
    <t>INSTITUCIÓN: INSTITUTO NACIONAL DE CIENCIAS MEDICAS Y NUTRICION SALVADOR ZUBIRÁN</t>
  </si>
  <si>
    <t>INSTITUCIÓN: INSTITUTO NACIONAL DE CIENCIAS MÉDICAS Y NUTRICIÓN SALVADOR ZUBIRÁN</t>
  </si>
  <si>
    <t xml:space="preserve">FECHA: </t>
  </si>
  <si>
    <t>Personal del Instituto</t>
  </si>
  <si>
    <t>Conricyt</t>
  </si>
  <si>
    <t>Coloproctología</t>
  </si>
  <si>
    <t>Dermatología</t>
  </si>
  <si>
    <t>Medicina Crítica</t>
  </si>
  <si>
    <t>Nefrología</t>
  </si>
  <si>
    <t>Nutriología  Clínica</t>
  </si>
  <si>
    <t>Neurofisiología Clínica</t>
  </si>
  <si>
    <t>Oncología</t>
  </si>
  <si>
    <t>( 6 ) No de alumnos</t>
  </si>
  <si>
    <t>( 6 ) No de  alumnos Apro</t>
  </si>
  <si>
    <t>ANATOMIA PATOLOGICA</t>
  </si>
  <si>
    <t>ANESTESIOLOGIA</t>
  </si>
  <si>
    <t>GENÉTICA MÉDICA</t>
  </si>
  <si>
    <t>GERIATRÍA</t>
  </si>
  <si>
    <t>MEDICINA INTERNA</t>
  </si>
  <si>
    <t>ALGOLOGÍA INTERVENCIONISTA</t>
  </si>
  <si>
    <t>ANESTESIA EN TRASPLANTES</t>
  </si>
  <si>
    <t>CARDIONEUMOLOGÍA</t>
  </si>
  <si>
    <t>CIRUGÍA ENDÓCRINA</t>
  </si>
  <si>
    <t>CIRUGÍA HEPATO-PANCREATO-BILIAR</t>
  </si>
  <si>
    <t>DIAGNÓSTICO POR IMAGEN EN NEUROLOGÍA</t>
  </si>
  <si>
    <t>ENDOSCOPIA GASTROINTESTINAL</t>
  </si>
  <si>
    <t>ENDOSCOPIA GASTROINTESTINAL 2</t>
  </si>
  <si>
    <t>ENFERMEDADES DEL METABOLISMO MINERAL</t>
  </si>
  <si>
    <t>ENFERMEDAD VASCULAR CEREBRAL</t>
  </si>
  <si>
    <t>GAMMAPATIAS MONOCLONALES Y MIELOMA MÚLTIPLE</t>
  </si>
  <si>
    <t>GERIATRÍA NEUROLÓGICA</t>
  </si>
  <si>
    <t>HEPATOLOGÍA CLÍNICA Y TRASPLANTE HEPÁTICO</t>
  </si>
  <si>
    <t>MEDICINA DEL DOLOR Y PALIATIVA</t>
  </si>
  <si>
    <t>MEDICINA PERIOPERATORIA</t>
  </si>
  <si>
    <t>MOTILIDAD GASTROINTESTINAL</t>
  </si>
  <si>
    <t>OBESIDAD</t>
  </si>
  <si>
    <t>PATOLOGÍA MOLECULAR Y SUBCELULAR APLICADA AL DIAGNÓSTICO MORFOLÓGICO</t>
  </si>
  <si>
    <t>RECONSTRUCCIÓN ARTICULAR DE CADERA Y RODILLA</t>
  </si>
  <si>
    <t>RESONANCIA MAGNÉTICA</t>
  </si>
  <si>
    <t>TRASPLANTE RENAL</t>
  </si>
  <si>
    <t>TRASPLANTE RENAL 2</t>
  </si>
  <si>
    <t>ULTRASONIDO DE ABDOMEN Y ULTRASONIDO DOPPLER</t>
  </si>
  <si>
    <t>ULTRASONIDO ENDOSCÓPICO</t>
  </si>
  <si>
    <t>VIH-SIDA</t>
  </si>
  <si>
    <t>R3 - Medicina Interna</t>
  </si>
  <si>
    <t>Instituto Nacional de Pediatría</t>
  </si>
  <si>
    <t>Centro Médico ABC</t>
  </si>
  <si>
    <t>R2 - Medicina Interna</t>
  </si>
  <si>
    <t>Instituto Nacional de Rehabilitación</t>
  </si>
  <si>
    <t>Instituto Nacional de Cancerología</t>
  </si>
  <si>
    <t>Instituto Nacional de Perinatología</t>
  </si>
  <si>
    <t>UNAM</t>
  </si>
  <si>
    <t>Curso</t>
  </si>
  <si>
    <t>Introducción a la Ley Federal de Transparencia y Acceso a la Información Pública</t>
  </si>
  <si>
    <t>TOTAL DE ALUMNOS INSCRITOS EN PROGRAMAS DE POSGRADO</t>
  </si>
  <si>
    <t>No. DE POSGRADOS ACADEMICOS QUE IMPARTEN EL INST</t>
  </si>
  <si>
    <t>CIRUGÍA BARIÁTRICA</t>
  </si>
  <si>
    <t>1 mes feb</t>
  </si>
  <si>
    <t>R3</t>
  </si>
  <si>
    <t>1 mes mar</t>
  </si>
  <si>
    <t>R2</t>
  </si>
  <si>
    <t>Residente en Dermatología</t>
  </si>
  <si>
    <t>NEFROPATOLOGÍA</t>
  </si>
  <si>
    <t>Ley General de Protección de Datos Personales en Posesión de Sujetos Obligados</t>
  </si>
  <si>
    <t>R1</t>
  </si>
  <si>
    <t>1 mes ene</t>
  </si>
  <si>
    <t>CIRUGÍA GENERAL</t>
  </si>
  <si>
    <t>IMAGENOLOGÍA DIAGNÓSTICA Y TERAPÉUTICA</t>
  </si>
  <si>
    <t>UROLOGÍA</t>
  </si>
  <si>
    <t>Neurología</t>
  </si>
  <si>
    <t>ENFERMEDAD INFLAMATORIA INTESTINAL</t>
  </si>
  <si>
    <t>Inducción a la Institución</t>
  </si>
  <si>
    <t>R4</t>
  </si>
  <si>
    <t>ULSA</t>
  </si>
  <si>
    <t>( 5 ) Cursos por periodo</t>
  </si>
  <si>
    <t>Biologia de la Reproducción</t>
  </si>
  <si>
    <t>NEFROLOGIA DEL TRASPLANTE</t>
  </si>
  <si>
    <t>NEUROENDOCRINOLOGIA</t>
  </si>
  <si>
    <t>PSIQUIATRIA DE ENLACE</t>
  </si>
  <si>
    <t>TRANSPLANTE DE CELULAS PROGENITORAS HEMATOPOYETICAS EN ADULTOS</t>
  </si>
  <si>
    <t>Inducción al Servicio de Cocina</t>
  </si>
  <si>
    <t>R3 - Geriatría</t>
  </si>
  <si>
    <t>R4 - Geriatría</t>
  </si>
  <si>
    <t>R2 - Oftalmología</t>
  </si>
  <si>
    <t>Residencia en Hematología</t>
  </si>
  <si>
    <t>2 meses ene-feb</t>
  </si>
  <si>
    <t>1 mes may</t>
  </si>
  <si>
    <t>Residencia en Anestesiología</t>
  </si>
  <si>
    <t>Rotación - Anestesiología Pediátrica</t>
  </si>
  <si>
    <t xml:space="preserve">Rotación - Anestesiología </t>
  </si>
  <si>
    <t>Hospital de la Mujer</t>
  </si>
  <si>
    <t>2 meses may-jun</t>
  </si>
  <si>
    <t>1 mes jun</t>
  </si>
  <si>
    <t>Hospital General de México "Eduardo Liceaga"</t>
  </si>
  <si>
    <t>Rotación - Dermatología</t>
  </si>
  <si>
    <t>Residencia en Urología</t>
  </si>
  <si>
    <t>Rotación - Urología</t>
  </si>
  <si>
    <t>Rotación - Urodinamia</t>
  </si>
  <si>
    <t>Residencia en Neurofisiología Clínica</t>
  </si>
  <si>
    <t>Residencia en Endoscopia Gastrointestinal</t>
  </si>
  <si>
    <t>Residencia en Patología</t>
  </si>
  <si>
    <t>Rotación - Patología</t>
  </si>
  <si>
    <t>2 meses feb-mar</t>
  </si>
  <si>
    <t>Rotación - Neuropatología</t>
  </si>
  <si>
    <t>2 meses mar-abr</t>
  </si>
  <si>
    <t>Centro Dermatológico "Dr. Ladislao de la Pascua"</t>
  </si>
  <si>
    <t>Residencia en Cirugía</t>
  </si>
  <si>
    <t>Rotación - Cirugía</t>
  </si>
  <si>
    <t>Hospital Infantil de México "Federico Gómez"</t>
  </si>
  <si>
    <t>Residencia en Imagenología Diagnóstica y Terapeutica</t>
  </si>
  <si>
    <t>Rotación - Radilogía Pediátrica</t>
  </si>
  <si>
    <t>Residencia en Nefrología</t>
  </si>
  <si>
    <t>Rotación - Nefrología</t>
  </si>
  <si>
    <t>Residencia en Genética Médica</t>
  </si>
  <si>
    <t>Rotación - Genética</t>
  </si>
  <si>
    <t>Residencia en Biología de la Reproducción</t>
  </si>
  <si>
    <t xml:space="preserve">3° AÑO DE MEDICINA </t>
  </si>
  <si>
    <t xml:space="preserve">GASTROENTEROLOGIA </t>
  </si>
  <si>
    <t xml:space="preserve">CIRUGIA </t>
  </si>
  <si>
    <t>U.PANAMERICANA</t>
  </si>
  <si>
    <t>U.PANAMERICANA / ULSA</t>
  </si>
  <si>
    <t xml:space="preserve">U. PANAMERICANA </t>
  </si>
  <si>
    <t xml:space="preserve">VARIAS </t>
  </si>
  <si>
    <t>¡Súmate al protocolo!</t>
  </si>
  <si>
    <t>Introducción a la Ley General de Transparencia y Acceso a la Información Pública</t>
  </si>
  <si>
    <t>¿Cómo entender el presupuesto? El gasto público a través de los datos</t>
  </si>
  <si>
    <t>Congreso</t>
  </si>
  <si>
    <t>Diplomado</t>
  </si>
  <si>
    <t>Estrés Laboral</t>
  </si>
  <si>
    <t>Introducción a la Administración Pública Mexicana</t>
  </si>
  <si>
    <t>Liderazgo</t>
  </si>
  <si>
    <t>Manejo de Extintores</t>
  </si>
  <si>
    <t>Procedimientos de Emergencia</t>
  </si>
  <si>
    <t>Acceso libre</t>
  </si>
  <si>
    <t>ANGIOLOGIA Y CX. VASCULAR</t>
  </si>
  <si>
    <t>MEDICINA NUCLEAR E IMAGENENOLOGIA MOLECULAR</t>
  </si>
  <si>
    <t>PATOLOGIA CLINICA</t>
  </si>
  <si>
    <t>DIABETES Y TECNOLOGÍA EN DIABETES</t>
  </si>
  <si>
    <t>ECOCARDIOGRAFÍA</t>
  </si>
  <si>
    <t>ENFERMEDADES INFLAMATORIAS OCULARES</t>
  </si>
  <si>
    <t>ENFERMEDADES TIROIDEAS</t>
  </si>
  <si>
    <t>RESONANCIA MAGNETICA DE CORAZÓN Y ANGIOTOMOGRAFÍA</t>
  </si>
  <si>
    <t>TOMOGRAFÍA COMPUTARIZADA</t>
  </si>
  <si>
    <t>RADIOLOGÍA INTERVENCIONISTA</t>
  </si>
  <si>
    <t>Hospital Central "Dr. Ignacio Morones Prieto"</t>
  </si>
  <si>
    <t>R2 - Patología</t>
  </si>
  <si>
    <t>Hospital General "Dr. Manuel Gea Gonzalez"</t>
  </si>
  <si>
    <t>Hospital Civil De Culiacán</t>
  </si>
  <si>
    <t>Instituto Nacional De Pediatría</t>
  </si>
  <si>
    <t>Centenario Hospital Miguel Hidalgo</t>
  </si>
  <si>
    <t>R3 - Cirugía General</t>
  </si>
  <si>
    <t>R4 - Medicina Interna</t>
  </si>
  <si>
    <t>Hospital General Del Estado "Dr. Ernesto Ramos Bours"</t>
  </si>
  <si>
    <t>R  - Nefrología</t>
  </si>
  <si>
    <t>Faspyn</t>
  </si>
  <si>
    <t>Instituto Nacional De Cancerología</t>
  </si>
  <si>
    <t>Hospital Regional Alta Especialidad Bajío</t>
  </si>
  <si>
    <t>R4 - Medicina De Rehabilitación</t>
  </si>
  <si>
    <t>Instituto Nacional De Rehabilitación</t>
  </si>
  <si>
    <t>Médica Sur</t>
  </si>
  <si>
    <t>Hospital General Del Occidente</t>
  </si>
  <si>
    <t>R3 - Imagenología Diagnóstica Y Terapéutica</t>
  </si>
  <si>
    <t>Centro De Alta Especialidad "Dr. Rafael Lucio"</t>
  </si>
  <si>
    <t>R3 - Gastroenterología</t>
  </si>
  <si>
    <t>R3 - Patología</t>
  </si>
  <si>
    <t>R3 - Cardiología</t>
  </si>
  <si>
    <t>Instituto Nacional De Perinatología</t>
  </si>
  <si>
    <t>Hospital "Dr. Salvador B. Gautier"</t>
  </si>
  <si>
    <t>Hospital Regional De Alta Especialidad De Oaxaca ISSSTE</t>
  </si>
  <si>
    <t>R2 - Gastroenterología</t>
  </si>
  <si>
    <t>Hospital General Zona UMF N°8 IMSS</t>
  </si>
  <si>
    <t>R4 - Radiología E Imagen</t>
  </si>
  <si>
    <t>Centro Médico ISSEMYM</t>
  </si>
  <si>
    <t>R3 - Anestesiología</t>
  </si>
  <si>
    <t>Hospital General "Dra. Matilde Petra" ISSSTE</t>
  </si>
  <si>
    <t>Hospital Psiquiátrico "Fray Bernardino Álvarez"</t>
  </si>
  <si>
    <t>Hospital De Alta Especialidad De Veracruz</t>
  </si>
  <si>
    <t>R4 - Imagenología Diagnóstica Y Terapéutica</t>
  </si>
  <si>
    <t>Hospital General "Dr. Eduardo Vázquez N."</t>
  </si>
  <si>
    <t>Hospital Regional De Alta Especialidad "Dr. Gustavo A. Rovirosa Pérez"</t>
  </si>
  <si>
    <t>FASPYN</t>
  </si>
  <si>
    <t>R2 - Medicina Crítica</t>
  </si>
  <si>
    <t>Hospital General De Culiacán</t>
  </si>
  <si>
    <t>Hospital Regional "Lic. Adolfo López Mateos"</t>
  </si>
  <si>
    <t>Hospital Español</t>
  </si>
  <si>
    <t>R3 - Neurología</t>
  </si>
  <si>
    <t>Dirección General De Epidemiología</t>
  </si>
  <si>
    <t>Hospital General "Dr. Salvador Subirán Anchondo"</t>
  </si>
  <si>
    <t>Hospital General De Mexicali</t>
  </si>
  <si>
    <t>Hospital General "Dr. Manuel Gea González"</t>
  </si>
  <si>
    <t>R2 - Anestesiología</t>
  </si>
  <si>
    <t>R3 - Endocrinología</t>
  </si>
  <si>
    <t>Hospital General "Dr. Aurelio Valdivieso"</t>
  </si>
  <si>
    <t>Hospital General "Dr. Eduardo Vázquez N"</t>
  </si>
  <si>
    <t>Hospital General De Cancún</t>
  </si>
  <si>
    <t>R2 - Nefrología</t>
  </si>
  <si>
    <t>Oftalmología</t>
  </si>
  <si>
    <t>R3 - Dermatología</t>
  </si>
  <si>
    <t>Hospital Ángeles Metropolitano</t>
  </si>
  <si>
    <t>R4 - Nefrología</t>
  </si>
  <si>
    <t>R2 - Dermatología</t>
  </si>
  <si>
    <t>Hospital General De Tijuana</t>
  </si>
  <si>
    <t>R3 - Nefrología</t>
  </si>
  <si>
    <t>R4 - Endocrinología Pediátrica</t>
  </si>
  <si>
    <t>R2 - Genética</t>
  </si>
  <si>
    <t>R5 - Infectología Pediátrica</t>
  </si>
  <si>
    <t>R4 - Ginecología Y Obstetricia</t>
  </si>
  <si>
    <t>Hospital General De Querétaro</t>
  </si>
  <si>
    <t>Hospital Universitario "Dr. José Eleuterio González"</t>
  </si>
  <si>
    <t>Hospital Santo Tomás</t>
  </si>
  <si>
    <t>Hospital Regional De Alta Especialidad "Dr. Juan Graham Casasús"</t>
  </si>
  <si>
    <t>Hospital Juárez De México</t>
  </si>
  <si>
    <t>R2 - Otorrinolaringología</t>
  </si>
  <si>
    <t>Instituto Nacional De Enfermedades Respiratorias INER</t>
  </si>
  <si>
    <t>R4 - Neurocirugía</t>
  </si>
  <si>
    <t>R2 - Cardiología</t>
  </si>
  <si>
    <t>Hospital "Dr. Luis Sánchez Bulnes"</t>
  </si>
  <si>
    <t>Hospital General "Dr. Miguel Silva"</t>
  </si>
  <si>
    <t>R4 - Ginecología Obstetricia</t>
  </si>
  <si>
    <t>Hospital General De Cholula</t>
  </si>
  <si>
    <t>Hospital General Zona Norte "Bicentenario De La Independencia"</t>
  </si>
  <si>
    <t>R1 - Urgencias</t>
  </si>
  <si>
    <t>R2 - Neurocirugía</t>
  </si>
  <si>
    <t>R4 - Anestesiología</t>
  </si>
  <si>
    <t>UMAE Hospital De Especialidades N°71 IMSS</t>
  </si>
  <si>
    <t>R  - Neuroanestesiología</t>
  </si>
  <si>
    <t>Rotación - Trasplante de Células Progenitoras Hematpoyéticas</t>
  </si>
  <si>
    <t>1 mes abr</t>
  </si>
  <si>
    <t>Instituto Nacional de Cardiología</t>
  </si>
  <si>
    <t>Rotación - Neurofisiología Clínica Pediatrica</t>
  </si>
  <si>
    <t>ALT ESP</t>
  </si>
  <si>
    <t>2 meses jun-jul</t>
  </si>
  <si>
    <t>Hospital General de Cancún "Jesús Kumate Rodríguez"</t>
  </si>
  <si>
    <t>2 meses abr-may</t>
  </si>
  <si>
    <t>Hospital de Alta Especialidad de Veracruz</t>
  </si>
  <si>
    <t>Rotación - Clínica de Enfermedades de Trasmisión Sexual</t>
  </si>
  <si>
    <t>Instituto Mexicano del Seguro Social</t>
  </si>
  <si>
    <t>Hospital Pediatrico Coyoacán</t>
  </si>
  <si>
    <t>Residencia en Nutriología</t>
  </si>
  <si>
    <t>Instituto Nacional de Psiquiatría "Dr. Ramón de la Fuente Muñiz"</t>
  </si>
  <si>
    <t>Residencia en Geriatría</t>
  </si>
  <si>
    <t>Rotación - Clínica de Psicogeriatría</t>
  </si>
  <si>
    <t>Residencia en Neurología</t>
  </si>
  <si>
    <t>Instituto Nacional e Neurología y Neurocirugía "Dr. Manuel Velasco Suárez"</t>
  </si>
  <si>
    <t>Rotación - Neurología</t>
  </si>
  <si>
    <t>Residencia en Ecocardiografía</t>
  </si>
  <si>
    <t>Residencia en Medicina Interna</t>
  </si>
  <si>
    <t>(9) Número total de tutores disponibles avalados por la UNAM</t>
  </si>
  <si>
    <t>Patología</t>
  </si>
  <si>
    <t>Terapia Intensiva</t>
  </si>
  <si>
    <t>Geriatría</t>
  </si>
  <si>
    <t>Anestesiología</t>
  </si>
  <si>
    <t>R4 - Psiquiatría</t>
  </si>
  <si>
    <t>Psiquiatría De Enlace</t>
  </si>
  <si>
    <t>Laboratorio De Microbiología</t>
  </si>
  <si>
    <t>Rehabilitación-Reumatología</t>
  </si>
  <si>
    <t>Biología De La Reproducción</t>
  </si>
  <si>
    <t>Resonancia Magnética</t>
  </si>
  <si>
    <t>Imagenología Diagnóstica Y Terapéutica</t>
  </si>
  <si>
    <t>Urgencias</t>
  </si>
  <si>
    <t>Clínica Del Dolor</t>
  </si>
  <si>
    <t>Medicina Interna</t>
  </si>
  <si>
    <t>Endoscopia</t>
  </si>
  <si>
    <t>Cirugía General</t>
  </si>
  <si>
    <t>Medicina Nuclear</t>
  </si>
  <si>
    <t>Genética</t>
  </si>
  <si>
    <t>Cardiología</t>
  </si>
  <si>
    <t>Hepato-Pancreato-Biliar</t>
  </si>
  <si>
    <t>R2 - Radio-Oncología</t>
  </si>
  <si>
    <t>Radio-Oncología</t>
  </si>
  <si>
    <t>Hospital General "Dr. Salvador Zubirán Anchondo</t>
  </si>
  <si>
    <t>Otorrinolaringología</t>
  </si>
  <si>
    <t>Radiología E Imagen</t>
  </si>
  <si>
    <t>Clínica De Obesidad</t>
  </si>
  <si>
    <t>Instituto Nacional De Neurología Y Neurocirugía "Manuel Velasco Suárez"</t>
  </si>
  <si>
    <t>Hospital General Regional N°46 IMSS</t>
  </si>
  <si>
    <t>Neuroradiología</t>
  </si>
  <si>
    <t>Cirugía</t>
  </si>
  <si>
    <t>Centro Médico ISSEMYM "Lic. Arturo Montiel Rojas"</t>
  </si>
  <si>
    <t>R2 - Endocrinología</t>
  </si>
  <si>
    <t>R4 - Cirugía</t>
  </si>
  <si>
    <t>Epidemiología Hospitalaria</t>
  </si>
  <si>
    <t>Hospital General De México "Dr. Eduardo Liceaga"</t>
  </si>
  <si>
    <t>Neurofisiología</t>
  </si>
  <si>
    <t>Hospital Ángeles Del Pedregal</t>
  </si>
  <si>
    <t>Cirugía Experimental</t>
  </si>
  <si>
    <t>Medicina Critica</t>
  </si>
  <si>
    <t>R3 - Pediatría</t>
  </si>
  <si>
    <t>Nutriología Clínica</t>
  </si>
  <si>
    <t>Cirugía - Medicina Interna</t>
  </si>
  <si>
    <t>R2 - Medicina Física Y Deportiva</t>
  </si>
  <si>
    <t>Nutrición Clínica</t>
  </si>
  <si>
    <t>R3 - Ginecología Y Obstetricia</t>
  </si>
  <si>
    <t>R3 - Medicina Nuclear</t>
  </si>
  <si>
    <t>Hospital General De Occidente</t>
  </si>
  <si>
    <t>R1 - Hematología</t>
  </si>
  <si>
    <t>R3 - Otorrinolaringología</t>
  </si>
  <si>
    <t>Hematología / Endocrinología</t>
  </si>
  <si>
    <t>Hospital Ángeles Del Carmen</t>
  </si>
  <si>
    <t>R3 - Radiología E Imagen</t>
  </si>
  <si>
    <t>Cirugía Vascular</t>
  </si>
  <si>
    <t>R2 - Neurología</t>
  </si>
  <si>
    <t>Hospital De Alta Especialidad Christus Muguerza</t>
  </si>
  <si>
    <t>R5 - Nefrología Pediátrica</t>
  </si>
  <si>
    <t>Hospital Regional ISSSTE León</t>
  </si>
  <si>
    <t>Hospital Civil De Guadalajara</t>
  </si>
  <si>
    <t>Hospital Regional De Alta Especialidad Del Bajío</t>
  </si>
  <si>
    <t>Hospital Regional Materno Infantil</t>
  </si>
  <si>
    <t>X</t>
  </si>
  <si>
    <t>Rotación - Citopatología</t>
  </si>
  <si>
    <t>Rotación - Urología Oncológica</t>
  </si>
  <si>
    <t>R5</t>
  </si>
  <si>
    <t>Residencia en Medicina Crítica</t>
  </si>
  <si>
    <t>Rotación - Terapia Intensiva</t>
  </si>
  <si>
    <t>Instituto Nacional de Enfermedades Respiratorias INER</t>
  </si>
  <si>
    <t>PROFESORES DE PREGRADO</t>
  </si>
  <si>
    <t>PROFESORES DE POSGRADO</t>
  </si>
  <si>
    <t>Simposio</t>
  </si>
  <si>
    <t>Comunicación Efectiva en el Trabajo</t>
  </si>
  <si>
    <t>Comunicación incluyente sin sexismo</t>
  </si>
  <si>
    <t>Curso Básico de Derechos Humanos</t>
  </si>
  <si>
    <t>Desarrollo de Habilidades Directivas</t>
  </si>
  <si>
    <t>Ética Pública</t>
  </si>
  <si>
    <t>Introducción a la Ley General de Archivos</t>
  </si>
  <si>
    <t>Lenguaje Incluyente Libre de Estigma y Discriminación para Prestadores de Servicios de Salud</t>
  </si>
  <si>
    <t>Masculinidades modelos para transformar</t>
  </si>
  <si>
    <t>Nueva Ética e Integridad en el Servicio Público</t>
  </si>
  <si>
    <t>Ortografía y Redacción</t>
  </si>
  <si>
    <t>INSTITUTO NACIONAL DE CIENCIAS MÉDICAS Y NUTRICIÓN SALVADOR ZUBIRÁN</t>
  </si>
  <si>
    <t>HEMATOLOGIA</t>
  </si>
  <si>
    <t>ENDOCRINOLOGIA</t>
  </si>
  <si>
    <t>INFECTOLOGIA</t>
  </si>
  <si>
    <t>REUMATOLOGIA</t>
  </si>
  <si>
    <t>INTERNADO DE PREGRADO</t>
  </si>
  <si>
    <t>SERVICIO SOCIAL</t>
  </si>
  <si>
    <t>Seminario</t>
  </si>
  <si>
    <t>DEL 1 DE ENERO AL 30 DE JUNIO DE 2023</t>
  </si>
  <si>
    <t>FECHA: 23-10-2023</t>
  </si>
  <si>
    <t>Escuela de Enfermería María Elena Maza Brito del INCMNSZ</t>
  </si>
  <si>
    <t>¿Cómo controlar mi estrés? Atención a trastornos de ansiedad</t>
  </si>
  <si>
    <t>¿Porqué Muere la Persona que Cuido?</t>
  </si>
  <si>
    <t>1° Congreso Internacional Multidisciplinario de Saud y de Educación</t>
  </si>
  <si>
    <t>11° Congreso Internacional de Calidad y Seguridad en la Atención al Paciente</t>
  </si>
  <si>
    <t>12 a. Curso monográfico de enfermería geriátrica</t>
  </si>
  <si>
    <t>1er curso de alta especialidad en atención del paciente neurocritico</t>
  </si>
  <si>
    <t>1er Simposio Latinoamericano de STROKE</t>
  </si>
  <si>
    <t>2do Congreso de Calidad y Seguridad del Paciente: Construyendo Sistemas de Salud Resilientes</t>
  </si>
  <si>
    <t>32° Congreso Nacional de Diabetes</t>
  </si>
  <si>
    <t>ABC del Peritaje en Materia de Trabajo Social</t>
  </si>
  <si>
    <t xml:space="preserve">Acceso Sin Discriminación a los Servicios de Salud para las Personas de la Diversidad Sexual </t>
  </si>
  <si>
    <t>Acciones esenciales para la seguridad del paciente</t>
  </si>
  <si>
    <t>Actualidades en Gestión del Cuidado de Enfermería en el Usuario que Desarrolla Sepsis en Áreas Críticas</t>
  </si>
  <si>
    <t>Actualidades en Nutrición y sus Aspectos Psicológicos</t>
  </si>
  <si>
    <t>Actualidades Terapeúticas. Calidad en la Atención al Paciente en Rehabilitación</t>
  </si>
  <si>
    <t xml:space="preserve">Administración de Proyectos </t>
  </si>
  <si>
    <t>Administración de un Laboratorio NMX-EC-17025-IMNC-2018</t>
  </si>
  <si>
    <t>Administración Pública Federal libre de violencia. Combate al acoso sexual y el  hostigamiento sexual</t>
  </si>
  <si>
    <t>Applying Health Coaching in Patient Care</t>
  </si>
  <si>
    <t>Bioethics: The Law, Medicine and Ethics of Reproductive Technologies and Genetics</t>
  </si>
  <si>
    <t>Aspectos Legales en el Manejo de la Hoja de Enfermería</t>
  </si>
  <si>
    <t>Cálculo de Personal de Enfermería por Indicadores en el 2° y 3° Nivel de Atención en Salud</t>
  </si>
  <si>
    <t>Atención al Paciente Cardiocrítico</t>
  </si>
  <si>
    <t>Calidad en la Atención al Paciente con CANCER</t>
  </si>
  <si>
    <t>Calidad en la Atención al Paciente con Síndrome Metabólico</t>
  </si>
  <si>
    <t>Calidad en la Atención al Paciente Geriátrico</t>
  </si>
  <si>
    <t>Calidad en la Prescripción de Laboratorio y Gabinete y Taller: Manejo Inicial de Urgencias Médicas Pre-Hospitalarias</t>
  </si>
  <si>
    <t>Cómo analizar la evidencia científica para tomar decisiones clínicas en lactancia</t>
  </si>
  <si>
    <t>Como Desarrollar la Inteligencia Emocional</t>
  </si>
  <si>
    <t>Competencias digitales de ofimática: Microsoft PowerPoint</t>
  </si>
  <si>
    <t>Conceptos Básicos de Diseño Gráfico</t>
  </si>
  <si>
    <t>Conducción de la Circulación Extracorpórea por Enfermería</t>
  </si>
  <si>
    <t>Control interno y mejora de la gestión pública</t>
  </si>
  <si>
    <t>Curso del uso y manejo del Módulo de Formalización de Instrumentos Jurídicos</t>
  </si>
  <si>
    <t>Curso Inicial de Protección y Seguridad Radiológica en el Diagnóstico Médico con Rayos X</t>
  </si>
  <si>
    <t>Curso- taller enfoque integral del paciente con balón intra aórtico de contra pulsación</t>
  </si>
  <si>
    <t>Curso Virtual de Autoaprendizaje de Género y Salud: Conocimiento, Análisis y Acción</t>
  </si>
  <si>
    <t>Curso Virtual de la Clasificación Internacional del Funcionamiento, de la Discapacidad y de la Salud en la OMS</t>
  </si>
  <si>
    <t>Declaración de Modificación Patrimonial y de Intereses 2023</t>
  </si>
  <si>
    <t>Desarrollo de Cursos de Formación en Línea</t>
  </si>
  <si>
    <t>Derechos Humanos y Salud</t>
  </si>
  <si>
    <t>Desarrollo de habilidades socioemocionales</t>
  </si>
  <si>
    <t>Desarrollo de la Enfermería y su Impacto en la Salud, Liderazgo, y Economía dela Población de México</t>
  </si>
  <si>
    <t>Diagnóstico de Enfermería v/s Problema Interdependiente ¿Cómo se constituyen y cuáles son sus diferencias?</t>
  </si>
  <si>
    <t>Diplomado Cultura de Derechos Humanos y Protección a la Salud</t>
  </si>
  <si>
    <t>Electrocardiografía Básica y Avanzada para Enfermería</t>
  </si>
  <si>
    <t>Posgrado</t>
  </si>
  <si>
    <t>Doctorado en Derechos Humanos</t>
  </si>
  <si>
    <t>Elementos Básicos de Seguridad Estructural y Procedimientos de Emergencia en Caso de Sismo</t>
  </si>
  <si>
    <t>Elementos para Combatir el Cohecho Internacional</t>
  </si>
  <si>
    <t>Enfermería en la Identificación y Abordaje del Paro Cardiorespiratorio en Pediatría</t>
  </si>
  <si>
    <t>Especialidad en Terapias de Infusión para Enfermería</t>
  </si>
  <si>
    <t>Estadística Básica</t>
  </si>
  <si>
    <t>Estadística II</t>
  </si>
  <si>
    <t>Ética en la Administración Pública Federal</t>
  </si>
  <si>
    <t>Excel Avanzado</t>
  </si>
  <si>
    <t>Formación de Replicadores en Interculturalidad y Género en el Marco de los Derechos Humanos</t>
  </si>
  <si>
    <t>Fundamentos de Ventilación Mecánica</t>
  </si>
  <si>
    <t>Gestión del Cuidado de Enfermería al Paciente en Estado Crítico</t>
  </si>
  <si>
    <t>Habilidades de Excel para el Negocio: Conceptos básicos</t>
  </si>
  <si>
    <t>Herramientas Básicas de Microsoft Office 2010. Excel</t>
  </si>
  <si>
    <t>Herramientas Básicas de Microsoft Office 2010. Word</t>
  </si>
  <si>
    <t>Implicaciones legales y aspectos jurídicos en la elaboración de los registros de enfermería</t>
  </si>
  <si>
    <t>Importancia de la Enfermería Quirúrgica en el Manejo Adecuado del Dolor Postoperatorio</t>
  </si>
  <si>
    <t>Inducción a la Igualdad entre hombres y mujeres</t>
  </si>
  <si>
    <t>Inducción a la Docencia en Línea</t>
  </si>
  <si>
    <t>Inducción a la Institución Residentes</t>
  </si>
  <si>
    <t>Inducción a la Perspectiva de Género en la Administración Pública Federal</t>
  </si>
  <si>
    <t>Inducción al Instituto para Prestadores de Servicios Profesionales</t>
  </si>
  <si>
    <t>Inducción al Instituto Servicios Profesionales</t>
  </si>
  <si>
    <t>Inducción Funcional</t>
  </si>
  <si>
    <t>Interculturalidad en el INCMNSZ 2023</t>
  </si>
  <si>
    <t>Interculturalidad en los Servicios de Salud en el marco de la APS y los Derechos Humanos</t>
  </si>
  <si>
    <t>Interpretación de Gasometría Arterial por Enfermería</t>
  </si>
  <si>
    <t>Intervenciones de Enfermería en el Cierre de Heridas por 1°, 2° y 3°</t>
  </si>
  <si>
    <t>Intervenciones de Enfermería en los Servicios de Urgencias</t>
  </si>
  <si>
    <t>Introducción a la Estadística y Probabilidad</t>
  </si>
  <si>
    <t>Introducción al control interno en la Administración Pública</t>
  </si>
  <si>
    <t>Introdution to Project Management</t>
  </si>
  <si>
    <t>IV Jornadas de Laboratorio Clínico</t>
  </si>
  <si>
    <t>La implicación de los valores en mi desarrollo laboral</t>
  </si>
  <si>
    <t>Lenguaje Incluyente y Discriminación</t>
  </si>
  <si>
    <t>Lógica de Programación</t>
  </si>
  <si>
    <t>Los principios constitucionales de Derechos Humanos en el Servicio Público</t>
  </si>
  <si>
    <t>Manejo de Extintores Vespertino</t>
  </si>
  <si>
    <t>Manejo de Residuos Peligrosos</t>
  </si>
  <si>
    <t>Manejo de Sistema Informática CIDI (Actualización) G1</t>
  </si>
  <si>
    <t>Manejo de Sistema Informática CIDI (Actualización) G10</t>
  </si>
  <si>
    <t>Manejo de Sistema Informática CIDI (Actualización) G11</t>
  </si>
  <si>
    <t>Manejo de Sistema Informática CIDI (Actualización) G2</t>
  </si>
  <si>
    <t>Manejo de Sistema Informática CIDI (Actualización) G3</t>
  </si>
  <si>
    <t>Manejo de Sistema Informática CIDI (Actualización) G4</t>
  </si>
  <si>
    <t>Manejo de Sistema Informática CIDI (Actualización) G5</t>
  </si>
  <si>
    <t>Manejo de Sistema Informática CIDI (Actualización) G6</t>
  </si>
  <si>
    <t>Manejo de Sistema Informática CIDI (Actualización) G7</t>
  </si>
  <si>
    <t>Manejo de Sistema Informática CIDI (Actualización) G8</t>
  </si>
  <si>
    <t>Manejo de Sistema Informática CIDI (Actualización) G9</t>
  </si>
  <si>
    <t>Manejo Integral de Heridas de Alta Complejidad por el Profesional de Enfermería</t>
  </si>
  <si>
    <t>Mediación y Resolución Pacífica de Conflictos</t>
  </si>
  <si>
    <t>Modelo de Gestión de la Calidad en Salud I</t>
  </si>
  <si>
    <t>Módulo I Nociones generales de la Administración Pública del Plan de formación profesional de la administración pública</t>
  </si>
  <si>
    <t>Módulo IV: Administración de los Servicios de Salud, Calidad en Trabajo Social y Gestión en Salud</t>
  </si>
  <si>
    <t xml:space="preserve">Organización y Conservación de Archivos </t>
  </si>
  <si>
    <t>Organización y Modernización de Archivos G1</t>
  </si>
  <si>
    <t>Paquete de capacitación de la Clasificación internacional de enfermedades y problemas relacionados con la salud, 11a revisión (CIE-11)</t>
  </si>
  <si>
    <t>Parámetros de Ventilación Protectora en el Paciente Adulto con Ventilación Mecánica Invasiva</t>
  </si>
  <si>
    <t>Persona con Discapacidad Transformando Barreras en Oportunidades</t>
  </si>
  <si>
    <t>Planeación Estratégica para el Desarrollo de Organizaciones Saludables</t>
  </si>
  <si>
    <t>Práctico Brigadistas Internos</t>
  </si>
  <si>
    <t>Prevención de la IAAS desde la Gestión y Coordinación Interinstitucional en México</t>
  </si>
  <si>
    <t>Principios Básicos de Seguridad Estructural y Procedimientos Generales de Emergencia G1</t>
  </si>
  <si>
    <t>Principios Básicos de Seguridad Estructural y Procedimientos Generales de Emergencia G2</t>
  </si>
  <si>
    <t>Principios Básicos de Ventilación Mecanica para Enfermería</t>
  </si>
  <si>
    <t>Procedimiento administrativo de sanción</t>
  </si>
  <si>
    <t>Protección Radiológica para el Persona Ocupacionalmente Expuesto para Fuentes Radiactivas</t>
  </si>
  <si>
    <t>Protocolo de Trasplante de Riñón</t>
  </si>
  <si>
    <t>Protocolo Sedoanalgesia en el Paciente en Estado Crítico</t>
  </si>
  <si>
    <t>Retos de enferemería en el paciente con terapia de reemplazo renal</t>
  </si>
  <si>
    <t>Foro</t>
  </si>
  <si>
    <t>Segundo Foro Internacional de Clínicas en Terapía de Infusión: Prospectivas y Escenarios; Creando el Futuro de la Terapia de Infusión</t>
  </si>
  <si>
    <t>Seguridad del paciente: eje fundamental del cuidado enfermero</t>
  </si>
  <si>
    <t>Seminario de Educación Médica</t>
  </si>
  <si>
    <t>Síndrome de Polifarmacia en el Adulto Mayor</t>
  </si>
  <si>
    <t>Sistema de Ciudadanos Alertadores Internos y Externos de la Corrupción</t>
  </si>
  <si>
    <t>SOPAIE Registros de enfermería de acuerdo a la normatividad actual y basada en el PAE</t>
  </si>
  <si>
    <t>Tecnologías de Protección Sísmica</t>
  </si>
  <si>
    <t>Top Ten de los Medicaments de Alto Riesgo</t>
  </si>
  <si>
    <t>Tópicos selectos en la atención de enfermería al adulto en estado crítico</t>
  </si>
  <si>
    <t>Trabajo en Equipo</t>
  </si>
  <si>
    <t>Tu lo Inventaste ¡Protégelo!</t>
  </si>
  <si>
    <t>Usar fórmulas y funciones básicas en Microsoft Excel</t>
  </si>
  <si>
    <t>Valorización de Recursos Pesqueros para la Obtención del Colágeno Hidrolizado</t>
  </si>
  <si>
    <t>Word Avanzado</t>
  </si>
  <si>
    <t>XVI Curso Internacional de Cirugía</t>
  </si>
  <si>
    <t>Jornada</t>
  </si>
  <si>
    <t>XXIX JORNADA MEDICO AVICOLA "JOSE ANTONIO QUINTANA LOPEZ"</t>
  </si>
  <si>
    <t>XXVII Congreso Internacional de AMEIN</t>
  </si>
  <si>
    <t>XXXVI Congreso Nacional AMMFEN (Asociación Mexicana de Miembros de Facultades y Escuelas de Nutrición, A.C.) "Trascendencia de la nutriología para la salud integral de la humanidad".</t>
  </si>
  <si>
    <t>Yo sé de género 5. Liderazgo de las mujeres y poder de decisión</t>
  </si>
  <si>
    <t>Centro Médico Nacional "20 de Noviembre" ISSSTE</t>
  </si>
  <si>
    <t>Residencia en Algología Intervecionista</t>
  </si>
  <si>
    <t>Rotación - Unidad del Dolor</t>
  </si>
  <si>
    <t>Docencia de HM Hospitales</t>
  </si>
  <si>
    <t>1 mes ene-feb</t>
  </si>
  <si>
    <t>Hospital sde Pediatría "Dr. Silvestre Frenk Freund" CMN Siglo XXI</t>
  </si>
  <si>
    <t>Rotación - Analgesia y Anestesia Obstétrica</t>
  </si>
  <si>
    <t>Rotación - Clínica del Dolor</t>
  </si>
  <si>
    <t>Hospital Infantil Pedátrico "Star Médica"</t>
  </si>
  <si>
    <t>Rotación - Oncodermatología</t>
  </si>
  <si>
    <t>Clínica Oncodematológica UNAM, HGM "Eduardo Liceaga"</t>
  </si>
  <si>
    <t>Rotación - Laboratorio del Sueño y Polisomnografía</t>
  </si>
  <si>
    <t>Rotación - Endoscopia Gastrointestinal</t>
  </si>
  <si>
    <t>Hospital San Juan de Dios</t>
  </si>
  <si>
    <t>Rotación - Citometria de Flujo</t>
  </si>
  <si>
    <t>Rotación - Parasitología</t>
  </si>
  <si>
    <t>Residencia en Nefropatología</t>
  </si>
  <si>
    <t>Rotación - Urología General</t>
  </si>
  <si>
    <t>Rotación - Cirugía General</t>
  </si>
  <si>
    <t>Hospital Ajusco Medi "Dra. Obdulia Rodríguez Rodríguez"</t>
  </si>
  <si>
    <t>Residencia en Obesidad y Trastornos de la Conducta Alimentaria</t>
  </si>
  <si>
    <t>Rotación - Clínica de Obesidad Infatil</t>
  </si>
  <si>
    <t>Rotación - Reumatología</t>
  </si>
  <si>
    <t>Rotación - Radiología e Imabgen Molecular en Resonancia</t>
  </si>
  <si>
    <t>Rotación - Medfetal</t>
  </si>
  <si>
    <t>Medfetal Medicina Fetal Ciudad de México</t>
  </si>
  <si>
    <t>Centro Médico ISSEMYM Ecatepec</t>
  </si>
  <si>
    <t>Hospital San José TecSalud</t>
  </si>
  <si>
    <t>Rotación - Genética y Genómica Humana</t>
  </si>
  <si>
    <t>Instituto de Oftalmología Fundación Conde de Valencia</t>
  </si>
  <si>
    <t>Rotación - Genética Humana</t>
  </si>
  <si>
    <t>Rotación - Unidad de Cuidados Intensivos CEIAQ</t>
  </si>
  <si>
    <t>Rotación - Rehabilitación Geriátrica</t>
  </si>
  <si>
    <t>Rotación - Anatomia Patologica</t>
  </si>
  <si>
    <t>Rotación - Neurpatologica</t>
  </si>
  <si>
    <t>Rotación - Clínica de Epilepsia</t>
  </si>
  <si>
    <t>Residencia en Enfermedades Inflamatorias Oculares</t>
  </si>
  <si>
    <t>Rotación - Enfermedades Inflamatorias Infantiles Oculares</t>
  </si>
  <si>
    <t>Residencia en Endocrinología</t>
  </si>
  <si>
    <t>Rotación - Endocrinología de Adultos</t>
  </si>
  <si>
    <t>Rotación - Cardiopatias Congénitas</t>
  </si>
  <si>
    <t>Rotación - Biología de la Reproducción</t>
  </si>
  <si>
    <t>Hospital Vall d´Hebron</t>
  </si>
  <si>
    <t xml:space="preserve">Rotación - Terapia Intensiva </t>
  </si>
  <si>
    <t>Rotación - Piso de Cardiología</t>
  </si>
  <si>
    <t>Rotación - Piso de Neumología</t>
  </si>
  <si>
    <t>Residencia en Medicina Perioperatoria</t>
  </si>
  <si>
    <t>Rotación - Obesidad en Medicina Perioperatoria</t>
  </si>
  <si>
    <t>XX</t>
  </si>
  <si>
    <t>Hospital General Tapachula</t>
  </si>
  <si>
    <t>U,AE Hospital "Dr. Antonio Fraga Mouret" CMN La Raza</t>
  </si>
  <si>
    <t>R2 -Otorrinolaringología</t>
  </si>
  <si>
    <t>R  - Imagenología Diagnóstica Y Terapéutica</t>
  </si>
  <si>
    <t>Hospital General "Francisco Galindo Chávez" ISSSTE</t>
  </si>
  <si>
    <t>R4 - Urología</t>
  </si>
  <si>
    <t>Urología</t>
  </si>
  <si>
    <t>R3 - Reumatología E Inmunología</t>
  </si>
  <si>
    <t>Hospital Regional José María Cabral Y Báez</t>
  </si>
  <si>
    <t>R5 - Oncología</t>
  </si>
  <si>
    <t>Hospital Universitario 12 De Octubre</t>
  </si>
  <si>
    <t>Hospital General De Pachuca</t>
  </si>
  <si>
    <t>Cirugía Coloproctología</t>
  </si>
  <si>
    <t>Hospital General El Estado "Dr. Ernesto Ramos Bours"</t>
  </si>
  <si>
    <t>Hospital General Tijuana</t>
  </si>
  <si>
    <t>Clínica Hospital Constitución ISSSTE</t>
  </si>
  <si>
    <t>Instituto Gastroenterológico Boliviano Japonés-Sucre</t>
  </si>
  <si>
    <t>R2 - Cirugía Oncológica</t>
  </si>
  <si>
    <t>Centro Médico Nacional "20 De Noviembre" ISSSTE</t>
  </si>
  <si>
    <t>R5 - Cirugía General</t>
  </si>
  <si>
    <t>ALT - Cirugía Endoscópica</t>
  </si>
  <si>
    <t>L.N. - Nutriología Clínica</t>
  </si>
  <si>
    <t>R3 - Nutriología Clínica</t>
  </si>
  <si>
    <t>Umae 25 Hospital De Especialidades IMSS</t>
  </si>
  <si>
    <t>L.N. - Nutrición Clínica</t>
  </si>
  <si>
    <t>R4 - Infectología pediátrica</t>
  </si>
  <si>
    <t>Hospital Zambrano Hellion</t>
  </si>
  <si>
    <t>R1 - Oftalmología</t>
  </si>
  <si>
    <t>R2- Cirugía General</t>
  </si>
  <si>
    <t>Hospital Nacional Arzobispo Loayza "Cayetano Heredia"</t>
  </si>
  <si>
    <t>R4 - Endocrinología</t>
  </si>
  <si>
    <t>Sociedad Internacional De Nefrología "Sister Renal Center"</t>
  </si>
  <si>
    <t>R4 - Medicina Oncológica</t>
  </si>
  <si>
    <t>Hematología-Oncología</t>
  </si>
  <si>
    <t>Instituto Nacional De Enfermedades Neoplásicas</t>
  </si>
  <si>
    <t>Pontificia Universidad Javeriana</t>
  </si>
  <si>
    <t>Universidad Nacional Autónoma De Honduras</t>
  </si>
  <si>
    <t>Hospital De Roosevelt</t>
  </si>
  <si>
    <t>Hospital General Ticomán</t>
  </si>
  <si>
    <t>Hospital General De Zona N°47 IMSS</t>
  </si>
  <si>
    <t>R2 -Anestesiología</t>
  </si>
  <si>
    <t>Hospital Regional De Alta Especialidad De Oaxaca</t>
  </si>
  <si>
    <t>Hospital Carlos G. Duránd</t>
  </si>
  <si>
    <t>R3 - Medicina De Urgencias</t>
  </si>
  <si>
    <t>Imagen Mama</t>
  </si>
  <si>
    <t>R4 - Gastroenterología</t>
  </si>
  <si>
    <t>Hospital San Roque-Gonnet</t>
  </si>
  <si>
    <t>Complejo Hospitalario "Dr. Arnulfo Arias Madrid"</t>
  </si>
  <si>
    <t>Hospital "Dr. Francisco E. Moscoso Puello"</t>
  </si>
  <si>
    <t>R4 - Rehabilitación</t>
  </si>
  <si>
    <t>Rehabilitación</t>
  </si>
  <si>
    <t>Hospital General "Dr. José Ma. Rodríguez" ISEM</t>
  </si>
  <si>
    <t>R2 - Radiología E Imagen</t>
  </si>
  <si>
    <t>Hospital General De Renacimiento</t>
  </si>
  <si>
    <t>R3 - Cirugía</t>
  </si>
  <si>
    <t>Cirugía HPB</t>
  </si>
  <si>
    <t>R3 -Medicina Interna</t>
  </si>
  <si>
    <t>Hospital Metropolitano De Santiago Homs</t>
  </si>
  <si>
    <t>Hospital Regional "José María Cabral Y Báez"</t>
  </si>
  <si>
    <t>Instituto Nacional De Psiquiatría "Dr. Ramón De La Fuente Muñiz"</t>
  </si>
  <si>
    <t>R2 - Cirugía</t>
  </si>
  <si>
    <t>R2 - Geriatría</t>
  </si>
  <si>
    <t>Hospital Nacional "Guillermo Almenara Irigoyen"</t>
  </si>
  <si>
    <t>Instituto Dermatológico "Dr. José Barba Rubio"</t>
  </si>
  <si>
    <t>Hospital General De Puebla</t>
  </si>
  <si>
    <t>Hospital Regional "Lic. Adolfo López Mateos" ISSSTE</t>
  </si>
  <si>
    <t>Hospital General "Dr. Darío Fernández Fierro" ISSSTE</t>
  </si>
  <si>
    <t>Hospital General De La Zona Norte " Bicentenario De La Independencia"</t>
  </si>
  <si>
    <t>R2 - Atención Clínica</t>
  </si>
  <si>
    <t>Hospital General Ajusco Medio</t>
  </si>
  <si>
    <t>Hospital Padre Binilli</t>
  </si>
  <si>
    <t>Hospital Central Militar "Escuela De Graduados"</t>
  </si>
  <si>
    <t>Hospital Nacional Arzobispo Laoyza</t>
  </si>
  <si>
    <t>Clínica Del Dolor-Anestesiología</t>
  </si>
  <si>
    <t>Hospital Nacional Edgardo Rebagliati Martins</t>
  </si>
  <si>
    <t>R2 - Psiquiatría</t>
  </si>
  <si>
    <t>R2 - Ginecología Y Obstetricia</t>
  </si>
  <si>
    <t>P. D. - Nutrición Clínica</t>
  </si>
  <si>
    <t>Hospital Regional N°1 De Octubre ISSSTE</t>
  </si>
  <si>
    <t>R  - Anestesiología</t>
  </si>
  <si>
    <t>Hospital Nacional "Alberto Sabogal Sologuren"</t>
  </si>
  <si>
    <t>R2- Medicina Interna</t>
  </si>
  <si>
    <t>Endocrinología-Reumatología</t>
  </si>
  <si>
    <t>Hospital Nacional "Edgardo Rebagliati Martins"</t>
  </si>
  <si>
    <t>Obesidad - Endocrinología</t>
  </si>
  <si>
    <t>Endocrinología - Obesidad</t>
  </si>
  <si>
    <t>Hospital General De Cd. Victoria "Dr. Norberto Treviño Zapata"</t>
  </si>
  <si>
    <t>Hospital De Especialidades "Dr. Bernardo Sepúlveda Gutiérrez" IMSS</t>
  </si>
  <si>
    <t>Hospital "Dr. Rafael Hernández L." Caja De Seguro Social</t>
  </si>
  <si>
    <t>UMAE Hospital De Especialidades "Dr. Antonio Fraga" CMN IMSS</t>
  </si>
  <si>
    <t>Hospital General Regional 251 IMSS</t>
  </si>
  <si>
    <t>R2 - Medicina De Emergencias Y Desastres</t>
  </si>
  <si>
    <t>Hospital Iii Goyeneche</t>
  </si>
  <si>
    <t>Geriatría - Cardiología - Oncología</t>
  </si>
  <si>
    <t>Hospital Regional Tlalnepantla ISSEMYM</t>
  </si>
  <si>
    <t>UMAE Hospital De Especialidades CMNO IMSS</t>
  </si>
  <si>
    <t>R3 Geriatría</t>
  </si>
  <si>
    <t>Hospital Regional N°66 IMSS</t>
  </si>
  <si>
    <t>Centro Dermatológico "Dr. Ladislao De La Pascua"</t>
  </si>
  <si>
    <t>Hospital General De Saltillo</t>
  </si>
  <si>
    <t>ALT - Neuropsiquiatría</t>
  </si>
  <si>
    <t>R4 - Otorrinolaringología</t>
  </si>
  <si>
    <t>Hospital Militar Central</t>
  </si>
  <si>
    <t>Hospital Nacional Rosales</t>
  </si>
  <si>
    <t>Hospital General "Dra. Matilde Petra Montoya Lafragua"</t>
  </si>
  <si>
    <t>Intervención</t>
  </si>
  <si>
    <t>R4 - Gineco-Obstetricia</t>
  </si>
  <si>
    <t>Hospital San José</t>
  </si>
  <si>
    <t>R1 - Infectología Pediátrica</t>
  </si>
  <si>
    <t>UMAE Hospital De Especialidades "Dr. Antonio Fraga CMN" IMSS</t>
  </si>
  <si>
    <t>R3 - Hematología Oncología</t>
  </si>
  <si>
    <t>Universidad Icesi</t>
  </si>
  <si>
    <t>Hospital General Con Especialidades "Juan Manuel De Salvatierra"</t>
  </si>
  <si>
    <t>Hematología-Dermatología</t>
  </si>
  <si>
    <t>R3 - Urgencias Médicas</t>
  </si>
  <si>
    <t>Cardiología - Neurología</t>
  </si>
  <si>
    <t>Cirugía Colón Y Recto</t>
  </si>
  <si>
    <t>Hospital General "Dr. Belisario Domínguez" ISSSTE</t>
  </si>
  <si>
    <t>Hospital General De La  Zona Norte " Bicentenario De La Independencia"</t>
  </si>
  <si>
    <t>R2 - Patología Clínica</t>
  </si>
  <si>
    <t>Ecocardiología</t>
  </si>
  <si>
    <t>Cardiología / Radiología</t>
  </si>
  <si>
    <t>R3 -Dermatología</t>
  </si>
  <si>
    <t>Hospital Chiapas Nos Une "Dr. Jesús Gilberto Gómez Maza"</t>
  </si>
  <si>
    <t>Hospital General De Zacatecas "Dr. Luz González Cosío"</t>
  </si>
  <si>
    <t>Laboratorio Central</t>
  </si>
  <si>
    <t>UMAE Cardiológica CMN Siglo XXI IMSS</t>
  </si>
  <si>
    <t>R3 - Medicina Familiar</t>
  </si>
  <si>
    <t>CAIPADI</t>
  </si>
  <si>
    <t>Hospital Naval De Veracruz</t>
  </si>
  <si>
    <t>UMAE Hospital De Pediatría "Dr. Silvestre Frenk Freud" CMN Siglo XXI IMSS</t>
  </si>
  <si>
    <t>R4 - Radio-Oncología</t>
  </si>
  <si>
    <t>UMAE Hospital De Especialidades CMN "Ignacio García Téllez" IMSS</t>
  </si>
  <si>
    <t>Hospital Universitario U.A.N.L.</t>
  </si>
  <si>
    <t>Hospital General De Tapachula</t>
  </si>
  <si>
    <t>Hospital General Regional N°17 IMSS</t>
  </si>
  <si>
    <t>Hospital General De Cancún "Dr. Jesús Kumate Rodríguez"</t>
  </si>
  <si>
    <t>R1 - Cardiología</t>
  </si>
  <si>
    <t>Hemodinamia</t>
  </si>
  <si>
    <t>Instituto Nacional De Cardiología "Ignacio Chávez"</t>
  </si>
  <si>
    <t>Anestesiología/Clínica Del Dolor</t>
  </si>
  <si>
    <t>Hospital Especialidades Guayaquil "Dr. Abel Gilbert Pontón"</t>
  </si>
  <si>
    <t>Hospital De Especialidades N°14 "Adolfo Ruiz Cortínez" IMSS</t>
  </si>
  <si>
    <t>R3 - Neurocirugía</t>
  </si>
  <si>
    <t>Hospital Regional Puebla ISSSTE</t>
  </si>
  <si>
    <t>R3 - Epidemiología Clínica</t>
  </si>
  <si>
    <t>Anestesiología Trasplantes</t>
  </si>
  <si>
    <t>Hospital General De Zacatecas ISSSTE</t>
  </si>
  <si>
    <t>R1 - Endocrinología</t>
  </si>
  <si>
    <t>Hematología - Endocrinología</t>
  </si>
  <si>
    <t>Endocrinología - Hematología</t>
  </si>
  <si>
    <t>Instituto Nacional De Ciencias Neurológicas</t>
  </si>
  <si>
    <t>R1 - Urgencias Médicas</t>
  </si>
  <si>
    <t>Instituto Nacional De Psiquiatría "Dr. Ramón De La Fuente Muñoz"</t>
  </si>
  <si>
    <t>R2 - Angiología</t>
  </si>
  <si>
    <t>R  - Medicina Interna</t>
  </si>
  <si>
    <t>Terapia Intensiva-Urgencias</t>
  </si>
  <si>
    <t>Hospital General "Dr. Daniel Gurria Urgell" ISSSTE</t>
  </si>
  <si>
    <t>R3  - Patología</t>
  </si>
  <si>
    <t>Nutriología</t>
  </si>
  <si>
    <t>Universidad Iberoamericana León</t>
  </si>
  <si>
    <t>Hospital General "Dr. Gustavo Baz Prada" ISEM</t>
  </si>
  <si>
    <t>Centro Médico Ecatepec ISSEMYM</t>
  </si>
  <si>
    <t>Clínica Psiquiátrica "Dr. Everardo Neuman Peña"</t>
  </si>
  <si>
    <t>Hospital Regional De Alta Especialidades "Bicentenario De La Independencia"</t>
  </si>
  <si>
    <t>Hospital General "Dr. N. Treviño Zapata"</t>
  </si>
  <si>
    <t>ALT - Epidemiología Hospitalaria</t>
  </si>
  <si>
    <t>Hospital UPAEP Christus Muguerza</t>
  </si>
  <si>
    <t>Hospital De Especialidades CMN "Ignacio García Téllez"</t>
  </si>
  <si>
    <t>R1 - Angiología Y Cirugía Vascular</t>
  </si>
  <si>
    <t>R5 - Imagen E Intervención</t>
  </si>
  <si>
    <t>SEMINARIO OMI-MEX OFTALMOLOGÍA</t>
  </si>
  <si>
    <t>BANCO DE SANGRE</t>
  </si>
  <si>
    <t>2DO. SIMPOSIO DE ACTUALIDADES EN NUTRICIÓN RENAL</t>
  </si>
  <si>
    <t>PERSONAL INTERNO Y EXTERNO</t>
  </si>
  <si>
    <t>SESIÓN</t>
  </si>
  <si>
    <t>CONGRESO</t>
  </si>
  <si>
    <t>CONFERENCIA</t>
  </si>
  <si>
    <t>SEMINARIO</t>
  </si>
  <si>
    <t>CURSO</t>
  </si>
  <si>
    <t>SIMPOSIO</t>
  </si>
  <si>
    <t xml:space="preserve">SESIÓN GENERAL EDUCACIÓN CONTINUA </t>
  </si>
  <si>
    <t>SESIÓN DÍA DE LA ENFERMERA</t>
  </si>
  <si>
    <t>SESIÓN DE GRUPO DIRECTIVO DE ENFERMERÍA</t>
  </si>
  <si>
    <t xml:space="preserve">VIII CURSO INTERNACIONAL DE ACTUALIDADES DE ANESTESIOLOGÍA </t>
  </si>
  <si>
    <t>XVI CURSO INTERNACIONAL DE CIRUGÍA "DR. HÉCTOR OROZCO".</t>
  </si>
  <si>
    <t>SESIÓN DÍA INTERNACIONAL DE LA MUJER</t>
  </si>
  <si>
    <t>CONFERENCIA MUJERES DEL SIGLO XXI</t>
  </si>
  <si>
    <t>SESIÓN CEREMONIA DE ENFERMERÍA</t>
  </si>
  <si>
    <t>SESIÓN DÍA INTERNACIONAL DE LA ENFERMERA</t>
  </si>
  <si>
    <t>CURSO DE METODOLOGÍA</t>
  </si>
  <si>
    <t>CALIDAD Y SEGURIDAD EN LA GESTIÓN DEL CUIDADO A LA PERSONA ADULTA</t>
  </si>
  <si>
    <t>CURSO DE HÍGADO GRASO</t>
  </si>
  <si>
    <t>SESIÓN DÍA  MUNDIAL DEL VITILIGO</t>
  </si>
  <si>
    <t xml:space="preserve">SIMPOSIUM UNIDAD DE GÉNERO </t>
  </si>
  <si>
    <t xml:space="preserve">VIII CURSO INTERNACIONAL DE ACTUALIDADES DE ANESTESIOLOGIA </t>
  </si>
  <si>
    <t>S/D</t>
  </si>
  <si>
    <t>N/E</t>
  </si>
  <si>
    <t>No Especificado</t>
  </si>
  <si>
    <t>Sin Dato</t>
  </si>
  <si>
    <t>(8) Promovidos</t>
  </si>
  <si>
    <t>(9) Egresados</t>
  </si>
  <si>
    <t>(6) Subtotal</t>
  </si>
  <si>
    <t>(10) N° de profesores</t>
  </si>
  <si>
    <t>(11) Alumnos / Profesor</t>
  </si>
  <si>
    <t>ANATOMÍA PATOLÓGICA GASTROINTESTINAL</t>
  </si>
  <si>
    <t>IMAGEN E INTERVENCIÓN EN MAMA</t>
  </si>
  <si>
    <t>ENFERMEDADES NEUROMUSCULARES</t>
  </si>
  <si>
    <t>8vo. Semestre Licenciatura en Enfermería y Obstetricia</t>
  </si>
  <si>
    <t>Especialización en Enfermería del Adulto en Estado Crítico</t>
  </si>
  <si>
    <t>Especialización en Enfermería del Anciano</t>
  </si>
  <si>
    <t>Académico/Asistencia</t>
  </si>
  <si>
    <t>( 7 ) Duración</t>
  </si>
  <si>
    <t>( 8 ) Institución docente</t>
  </si>
  <si>
    <t>4 AÑOS</t>
  </si>
  <si>
    <t>1 AÑO</t>
  </si>
  <si>
    <t>ENEO/UNAM/ESC.ENF.</t>
  </si>
  <si>
    <t>A PARTIR DE JULIO DEL AÑO EN CURSO,  LOS CURSOS DE POSGRADO, PASAN A FORMAR PARTE DEL DEPARTAMENTO DE EDUCACIÓN CONTINUA EN ENFERMERÍA.</t>
  </si>
  <si>
    <r>
      <rPr>
        <b/>
        <sz val="10"/>
        <rFont val="Montserrat"/>
      </rPr>
      <t>NOTA</t>
    </r>
    <r>
      <rPr>
        <sz val="10"/>
        <rFont val="Montserrat"/>
      </rPr>
      <t>: DEBIDO A QUE EN EL AÑO 2020, NO SE ABRIÓ GRUPO POR PANDEMIA COVID-19, NO SE REFLEJAN ALUMNOS EN EL SEXTO SEMESTRE.</t>
    </r>
  </si>
  <si>
    <t>2do. Semestre Licenciatura en Enfermería y Obstetricia</t>
  </si>
  <si>
    <t>4to. Semestre Licenciatura en Enfermería y Obstetricia</t>
  </si>
  <si>
    <t>6to. Semestre Licenciatura en Enfermería y Obstetricia</t>
  </si>
  <si>
    <t>Educación para la persona beneficiaria en diálisis peritoneal.</t>
  </si>
  <si>
    <t>Educación para el familiar de la persona beneficiaria en diálisis peritoneal.</t>
  </si>
  <si>
    <t>Personas beneficiarias</t>
  </si>
  <si>
    <t xml:space="preserve">Familiares / cuidadores primarios </t>
  </si>
  <si>
    <t>Unidad Metabólica / Departamento de Nefrología y Metabolismo Mineral</t>
  </si>
  <si>
    <t xml:space="preserve">Educativa / Capacitación </t>
  </si>
  <si>
    <t>Higiene de manos</t>
  </si>
  <si>
    <t>Cuidado de líneas intravasculares</t>
  </si>
  <si>
    <t>Manejo de catéter para aplicación de NPT</t>
  </si>
  <si>
    <t>Personas beneficiarias y familiares</t>
  </si>
  <si>
    <t>Clínica de catéteres</t>
  </si>
  <si>
    <t>Subdirección de Epidemiología Hospitalaria y Control de Calidad de la Atención Médica</t>
  </si>
  <si>
    <t>Adiestramiento en servicio</t>
  </si>
  <si>
    <t xml:space="preserve">Capacitación </t>
  </si>
  <si>
    <t>N/A</t>
  </si>
  <si>
    <t>NE</t>
  </si>
  <si>
    <t>Cursos programados en el PAC y reportados en la MIR</t>
  </si>
  <si>
    <t>Cursos programados en el PAC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</si>
</sst>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8">
    <font>
      <sz val="10"/>
      <name val="MS Sans Serif"/>
    </font>
    <font>
      <b/>
      <sz val="10"/>
      <name val="MS Sans Serif"/>
    </font>
    <font>
      <sz val="10"/>
      <name val="MS Sans Serif"/>
      <family val="2"/>
    </font>
    <font>
      <sz val="12"/>
      <name val="MS Sans Serif"/>
      <family val="2"/>
    </font>
    <font>
      <sz val="14"/>
      <name val="MS Sans Serif"/>
      <family val="2"/>
    </font>
    <font>
      <sz val="8"/>
      <name val="MS Sans Serif"/>
      <family val="2"/>
    </font>
    <font>
      <sz val="8"/>
      <name val="Century Gothic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0"/>
      <name val="Montserrat"/>
    </font>
    <font>
      <sz val="10"/>
      <name val="Montserrat"/>
    </font>
    <font>
      <sz val="14"/>
      <name val="Montserrat"/>
    </font>
    <font>
      <sz val="8"/>
      <name val="Montserrat"/>
    </font>
    <font>
      <sz val="12"/>
      <name val="Montserrat"/>
    </font>
    <font>
      <b/>
      <sz val="12"/>
      <name val="Montserrat"/>
    </font>
    <font>
      <b/>
      <sz val="10"/>
      <color theme="0"/>
      <name val="Montserrat"/>
    </font>
    <font>
      <sz val="9"/>
      <name val="Montserrat"/>
    </font>
    <font>
      <sz val="10"/>
      <color theme="0"/>
      <name val="Montserrat"/>
    </font>
    <font>
      <sz val="9"/>
      <color theme="1"/>
      <name val="Montserrat"/>
    </font>
    <font>
      <sz val="10"/>
      <color theme="1"/>
      <name val="Montserrat"/>
    </font>
    <font>
      <sz val="11"/>
      <name val="Montserrat"/>
    </font>
    <font>
      <b/>
      <sz val="14"/>
      <name val="Montserrat"/>
    </font>
    <font>
      <sz val="10"/>
      <color rgb="FFFF0000"/>
      <name val="Montserrat"/>
    </font>
    <font>
      <sz val="10"/>
      <color rgb="FF000000"/>
      <name val="Montserrat"/>
    </font>
    <font>
      <b/>
      <sz val="8"/>
      <name val="Montserrat"/>
    </font>
    <font>
      <b/>
      <sz val="8"/>
      <color theme="0"/>
      <name val="Montserrat"/>
    </font>
    <font>
      <sz val="11"/>
      <color theme="1"/>
      <name val="Montserrat"/>
    </font>
    <font>
      <b/>
      <sz val="14"/>
      <color theme="0"/>
      <name val="Montserrat"/>
    </font>
    <font>
      <sz val="12"/>
      <color indexed="8"/>
      <name val="Montserrat"/>
    </font>
    <font>
      <b/>
      <sz val="10"/>
      <color indexed="8"/>
      <name val="Montserrat"/>
    </font>
    <font>
      <sz val="10"/>
      <color indexed="8"/>
      <name val="Montserrat"/>
    </font>
    <font>
      <b/>
      <sz val="9.5"/>
      <color theme="0"/>
      <name val="Montserrat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2CC"/>
      </patternFill>
    </fill>
    <fill>
      <patternFill patternType="gray125">
        <bgColor theme="3" tint="0.39997558519241921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1" applyFont="0" applyBorder="0" applyAlignment="0">
      <alignment horizontal="centerContinuous"/>
    </xf>
    <xf numFmtId="0" fontId="2" fillId="0" borderId="0"/>
    <xf numFmtId="0" fontId="6" fillId="0" borderId="0">
      <alignment vertical="center"/>
    </xf>
    <xf numFmtId="0" fontId="2" fillId="0" borderId="0"/>
    <xf numFmtId="0" fontId="14" fillId="0" borderId="0"/>
    <xf numFmtId="9" fontId="2" fillId="0" borderId="0" applyFont="0" applyFill="0" applyBorder="0" applyAlignment="0" applyProtection="0"/>
  </cellStyleXfs>
  <cellXfs count="573">
    <xf numFmtId="0" fontId="0" fillId="0" borderId="0" xfId="0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2" xfId="0" applyFont="1" applyBorder="1" applyAlignment="1"/>
    <xf numFmtId="0" fontId="2" fillId="0" borderId="3" xfId="0" applyFont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3" xfId="0" applyBorder="1" applyAlignment="1"/>
    <xf numFmtId="0" fontId="3" fillId="0" borderId="0" xfId="0" applyFont="1" applyBorder="1" applyAlignment="1"/>
    <xf numFmtId="0" fontId="2" fillId="1" borderId="2" xfId="0" applyFont="1" applyFill="1" applyBorder="1" applyAlignment="1">
      <alignment horizontal="centerContinuous" vertic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/>
    <xf numFmtId="0" fontId="2" fillId="0" borderId="4" xfId="0" applyFont="1" applyBorder="1" applyAlignment="1">
      <alignment horizontal="center"/>
    </xf>
    <xf numFmtId="0" fontId="3" fillId="0" borderId="5" xfId="0" applyFont="1" applyBorder="1" applyAlignment="1"/>
    <xf numFmtId="0" fontId="0" fillId="0" borderId="6" xfId="0" applyBorder="1" applyAlignment="1"/>
    <xf numFmtId="0" fontId="2" fillId="1" borderId="6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"/>
    </xf>
    <xf numFmtId="0" fontId="0" fillId="0" borderId="0" xfId="0" applyBorder="1" applyAlignment="1">
      <alignment horizontal="centerContinuous"/>
    </xf>
    <xf numFmtId="0" fontId="0" fillId="1" borderId="3" xfId="0" applyFont="1" applyFill="1" applyBorder="1" applyAlignment="1"/>
    <xf numFmtId="0" fontId="2" fillId="1" borderId="7" xfId="0" applyFont="1" applyFill="1" applyBorder="1" applyAlignment="1">
      <alignment horizontal="center"/>
    </xf>
    <xf numFmtId="0" fontId="0" fillId="1" borderId="2" xfId="0" applyFill="1" applyBorder="1" applyAlignment="1"/>
    <xf numFmtId="0" fontId="2" fillId="1" borderId="8" xfId="0" applyFont="1" applyFill="1" applyBorder="1" applyAlignment="1">
      <alignment horizontal="center"/>
    </xf>
    <xf numFmtId="0" fontId="0" fillId="1" borderId="8" xfId="0" applyFill="1" applyBorder="1" applyAlignment="1"/>
    <xf numFmtId="0" fontId="0" fillId="1" borderId="9" xfId="0" applyFill="1" applyBorder="1" applyAlignment="1"/>
    <xf numFmtId="0" fontId="2" fillId="1" borderId="2" xfId="0" applyFont="1" applyFill="1" applyBorder="1" applyAlignment="1">
      <alignment horizontal="centerContinuous" vertical="center" wrapText="1"/>
    </xf>
    <xf numFmtId="0" fontId="2" fillId="1" borderId="3" xfId="0" applyFont="1" applyFill="1" applyBorder="1" applyAlignment="1">
      <alignment horizontal="centerContinuous" vertical="center"/>
    </xf>
    <xf numFmtId="0" fontId="0" fillId="1" borderId="10" xfId="0" applyFill="1" applyBorder="1" applyAlignment="1"/>
    <xf numFmtId="0" fontId="2" fillId="1" borderId="9" xfId="0" applyFont="1" applyFill="1" applyBorder="1" applyAlignment="1">
      <alignment horizontal="center"/>
    </xf>
    <xf numFmtId="0" fontId="2" fillId="1" borderId="11" xfId="0" applyFont="1" applyFill="1" applyBorder="1" applyAlignment="1">
      <alignment horizontal="center" vertical="center" wrapText="1"/>
    </xf>
    <xf numFmtId="0" fontId="2" fillId="1" borderId="3" xfId="0" applyFont="1" applyFill="1" applyBorder="1" applyAlignment="1">
      <alignment horizontal="centerContinuous" vertical="center" wrapText="1"/>
    </xf>
    <xf numFmtId="0" fontId="0" fillId="0" borderId="5" xfId="0" applyBorder="1" applyAlignment="1"/>
    <xf numFmtId="0" fontId="4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2" fillId="0" borderId="1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4" xfId="0" applyFont="1" applyBorder="1" applyAlignment="1"/>
    <xf numFmtId="0" fontId="2" fillId="0" borderId="0" xfId="0" applyFont="1" applyBorder="1" applyAlignment="1"/>
    <xf numFmtId="0" fontId="2" fillId="0" borderId="12" xfId="0" applyFont="1" applyBorder="1" applyAlignment="1"/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2" fillId="1" borderId="2" xfId="0" applyFont="1" applyFill="1" applyBorder="1" applyAlignment="1"/>
    <xf numFmtId="0" fontId="2" fillId="1" borderId="3" xfId="0" applyFont="1" applyFill="1" applyBorder="1" applyAlignment="1"/>
    <xf numFmtId="0" fontId="0" fillId="1" borderId="2" xfId="0" applyFill="1" applyBorder="1" applyAlignment="1">
      <alignment horizontal="centerContinuous" vertical="center" wrapText="1"/>
    </xf>
    <xf numFmtId="0" fontId="3" fillId="0" borderId="0" xfId="0" applyFont="1" applyBorder="1" applyAlignment="1">
      <alignment horizontal="centerContinuous" vertical="top"/>
    </xf>
    <xf numFmtId="0" fontId="3" fillId="0" borderId="4" xfId="0" applyFont="1" applyBorder="1" applyAlignment="1"/>
    <xf numFmtId="0" fontId="3" fillId="0" borderId="4" xfId="0" applyFont="1" applyBorder="1" applyAlignment="1">
      <alignment horizontal="center"/>
    </xf>
    <xf numFmtId="0" fontId="2" fillId="1" borderId="13" xfId="0" applyFont="1" applyFill="1" applyBorder="1" applyAlignment="1">
      <alignment horizontal="center" vertical="center" wrapText="1"/>
    </xf>
    <xf numFmtId="0" fontId="2" fillId="1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left"/>
    </xf>
    <xf numFmtId="0" fontId="8" fillId="3" borderId="0" xfId="0" applyFont="1" applyFill="1" applyBorder="1" applyAlignment="1"/>
    <xf numFmtId="0" fontId="0" fillId="3" borderId="0" xfId="0" applyFill="1" applyBorder="1" applyAlignment="1"/>
    <xf numFmtId="0" fontId="13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3" fontId="9" fillId="3" borderId="24" xfId="0" applyNumberFormat="1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top"/>
    </xf>
    <xf numFmtId="3" fontId="9" fillId="3" borderId="15" xfId="0" applyNumberFormat="1" applyFont="1" applyFill="1" applyBorder="1" applyAlignment="1">
      <alignment horizontal="center" vertical="top"/>
    </xf>
    <xf numFmtId="0" fontId="9" fillId="3" borderId="16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top" wrapText="1"/>
    </xf>
    <xf numFmtId="165" fontId="9" fillId="3" borderId="14" xfId="5" applyNumberFormat="1" applyFont="1" applyFill="1" applyBorder="1" applyAlignment="1">
      <alignment horizontal="center"/>
    </xf>
    <xf numFmtId="0" fontId="8" fillId="4" borderId="8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center" vertical="top"/>
    </xf>
    <xf numFmtId="0" fontId="9" fillId="4" borderId="4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5" fillId="0" borderId="12" xfId="0" applyFont="1" applyBorder="1" applyAlignment="1">
      <alignment horizontal="left" vertical="center"/>
    </xf>
    <xf numFmtId="0" fontId="16" fillId="0" borderId="0" xfId="0" applyFont="1" applyBorder="1" applyAlignment="1"/>
    <xf numFmtId="0" fontId="17" fillId="0" borderId="0" xfId="0" applyFont="1" applyBorder="1" applyAlignment="1">
      <alignment horizontal="centerContinuous"/>
    </xf>
    <xf numFmtId="0" fontId="16" fillId="0" borderId="0" xfId="0" applyFont="1" applyBorder="1" applyAlignment="1">
      <alignment horizontal="centerContinuous"/>
    </xf>
    <xf numFmtId="0" fontId="18" fillId="0" borderId="0" xfId="0" applyFont="1" applyBorder="1" applyAlignment="1">
      <alignment horizontal="centerContinuous"/>
    </xf>
    <xf numFmtId="0" fontId="20" fillId="0" borderId="0" xfId="0" applyFont="1" applyBorder="1" applyAlignment="1"/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15" fontId="15" fillId="0" borderId="4" xfId="0" quotePrefix="1" applyNumberFormat="1" applyFont="1" applyBorder="1" applyAlignment="1">
      <alignment vertical="center"/>
    </xf>
    <xf numFmtId="15" fontId="15" fillId="0" borderId="4" xfId="0" applyNumberFormat="1" applyFont="1" applyBorder="1" applyAlignment="1">
      <alignment vertical="center"/>
    </xf>
    <xf numFmtId="0" fontId="15" fillId="0" borderId="5" xfId="0" applyFont="1" applyBorder="1" applyAlignment="1"/>
    <xf numFmtId="0" fontId="16" fillId="0" borderId="0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4" xfId="0" applyFont="1" applyBorder="1" applyAlignment="1"/>
    <xf numFmtId="0" fontId="15" fillId="0" borderId="12" xfId="0" applyFont="1" applyBorder="1" applyAlignment="1"/>
    <xf numFmtId="0" fontId="15" fillId="0" borderId="4" xfId="0" applyFont="1" applyBorder="1" applyAlignment="1">
      <alignment horizontal="left"/>
    </xf>
    <xf numFmtId="0" fontId="15" fillId="0" borderId="4" xfId="0" applyFont="1" applyBorder="1" applyAlignment="1">
      <alignment horizontal="right"/>
    </xf>
    <xf numFmtId="0" fontId="15" fillId="0" borderId="4" xfId="0" applyFont="1" applyBorder="1" applyAlignment="1">
      <alignment horizontal="center"/>
    </xf>
    <xf numFmtId="0" fontId="15" fillId="0" borderId="4" xfId="0" applyFont="1" applyBorder="1" applyAlignment="1"/>
    <xf numFmtId="0" fontId="20" fillId="0" borderId="5" xfId="0" applyFont="1" applyBorder="1" applyAlignment="1"/>
    <xf numFmtId="0" fontId="21" fillId="8" borderId="7" xfId="0" applyFont="1" applyFill="1" applyBorder="1" applyAlignment="1">
      <alignment horizontal="center"/>
    </xf>
    <xf numFmtId="0" fontId="21" fillId="8" borderId="6" xfId="0" applyFont="1" applyFill="1" applyBorder="1" applyAlignment="1">
      <alignment horizontal="centerContinuous"/>
    </xf>
    <xf numFmtId="0" fontId="21" fillId="8" borderId="8" xfId="0" applyFont="1" applyFill="1" applyBorder="1" applyAlignment="1">
      <alignment horizontal="center"/>
    </xf>
    <xf numFmtId="0" fontId="21" fillId="8" borderId="9" xfId="0" applyFont="1" applyFill="1" applyBorder="1" applyAlignment="1">
      <alignment horizontal="center"/>
    </xf>
    <xf numFmtId="0" fontId="21" fillId="8" borderId="8" xfId="0" applyFont="1" applyFill="1" applyBorder="1" applyAlignment="1"/>
    <xf numFmtId="0" fontId="21" fillId="8" borderId="9" xfId="0" applyFont="1" applyFill="1" applyBorder="1" applyAlignment="1"/>
    <xf numFmtId="0" fontId="21" fillId="8" borderId="10" xfId="0" applyFont="1" applyFill="1" applyBorder="1" applyAlignment="1"/>
    <xf numFmtId="0" fontId="21" fillId="8" borderId="11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Continuous" vertical="center"/>
    </xf>
    <xf numFmtId="0" fontId="21" fillId="8" borderId="2" xfId="0" applyFont="1" applyFill="1" applyBorder="1" applyAlignment="1">
      <alignment horizontal="centerContinuous" vertical="center" wrapText="1"/>
    </xf>
    <xf numFmtId="0" fontId="21" fillId="8" borderId="3" xfId="0" applyFont="1" applyFill="1" applyBorder="1" applyAlignment="1">
      <alignment horizontal="centerContinuous" vertical="center" wrapText="1"/>
    </xf>
    <xf numFmtId="0" fontId="21" fillId="8" borderId="3" xfId="0" applyFont="1" applyFill="1" applyBorder="1" applyAlignment="1">
      <alignment horizontal="centerContinuous" vertical="center"/>
    </xf>
    <xf numFmtId="0" fontId="21" fillId="8" borderId="12" xfId="0" applyFont="1" applyFill="1" applyBorder="1" applyAlignment="1">
      <alignment horizontal="centerContinuous" vertical="center" wrapText="1"/>
    </xf>
    <xf numFmtId="0" fontId="21" fillId="8" borderId="6" xfId="0" applyFont="1" applyFill="1" applyBorder="1" applyAlignment="1">
      <alignment horizontal="centerContinuous" vertical="center"/>
    </xf>
    <xf numFmtId="0" fontId="21" fillId="8" borderId="13" xfId="0" quotePrefix="1" applyFont="1" applyFill="1" applyBorder="1" applyAlignment="1">
      <alignment horizontal="center" vertical="center" wrapText="1"/>
    </xf>
    <xf numFmtId="0" fontId="21" fillId="8" borderId="11" xfId="0" quotePrefix="1" applyFont="1" applyFill="1" applyBorder="1" applyAlignment="1">
      <alignment horizontal="center" vertical="center" wrapText="1"/>
    </xf>
    <xf numFmtId="0" fontId="21" fillId="8" borderId="2" xfId="0" applyFont="1" applyFill="1" applyBorder="1" applyAlignment="1"/>
    <xf numFmtId="0" fontId="21" fillId="9" borderId="2" xfId="0" applyFont="1" applyFill="1" applyBorder="1" applyAlignment="1">
      <alignment horizontal="center"/>
    </xf>
    <xf numFmtId="0" fontId="21" fillId="9" borderId="2" xfId="0" applyFont="1" applyFill="1" applyBorder="1" applyAlignment="1"/>
    <xf numFmtId="0" fontId="21" fillId="9" borderId="2" xfId="0" quotePrefix="1" applyFont="1" applyFill="1" applyBorder="1" applyAlignment="1">
      <alignment horizontal="center"/>
    </xf>
    <xf numFmtId="0" fontId="21" fillId="9" borderId="3" xfId="0" applyFont="1" applyFill="1" applyBorder="1" applyAlignment="1">
      <alignment horizontal="center"/>
    </xf>
    <xf numFmtId="0" fontId="21" fillId="8" borderId="3" xfId="0" applyFont="1" applyFill="1" applyBorder="1" applyAlignment="1"/>
    <xf numFmtId="0" fontId="15" fillId="0" borderId="42" xfId="0" applyFont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0" fontId="16" fillId="2" borderId="6" xfId="1" applyFont="1" applyFill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protection locked="0"/>
    </xf>
    <xf numFmtId="0" fontId="15" fillId="2" borderId="6" xfId="1" applyFont="1" applyFill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/>
    </xf>
    <xf numFmtId="0" fontId="16" fillId="0" borderId="6" xfId="0" applyFont="1" applyBorder="1" applyAlignment="1" applyProtection="1">
      <protection locked="0"/>
    </xf>
    <xf numFmtId="0" fontId="21" fillId="8" borderId="3" xfId="0" quotePrefix="1" applyFont="1" applyFill="1" applyBorder="1" applyAlignment="1">
      <alignment horizontal="center" vertical="center"/>
    </xf>
    <xf numFmtId="0" fontId="21" fillId="9" borderId="2" xfId="0" applyFont="1" applyFill="1" applyBorder="1" applyAlignment="1">
      <alignment horizontal="center" vertical="center"/>
    </xf>
    <xf numFmtId="0" fontId="23" fillId="8" borderId="3" xfId="0" applyFont="1" applyFill="1" applyBorder="1" applyAlignment="1"/>
    <xf numFmtId="0" fontId="17" fillId="0" borderId="0" xfId="0" applyFont="1" applyBorder="1" applyAlignment="1">
      <alignment horizontal="centerContinuous" vertical="top"/>
    </xf>
    <xf numFmtId="0" fontId="16" fillId="2" borderId="6" xfId="1" applyFont="1" applyFill="1" applyBorder="1" applyAlignment="1">
      <alignment vertical="center"/>
    </xf>
    <xf numFmtId="0" fontId="16" fillId="2" borderId="6" xfId="1" applyFont="1" applyFill="1" applyBorder="1" applyAlignment="1">
      <alignment horizontal="left" vertical="center" wrapText="1"/>
    </xf>
    <xf numFmtId="0" fontId="16" fillId="0" borderId="6" xfId="0" applyFont="1" applyBorder="1" applyAlignment="1" applyProtection="1">
      <alignment horizontal="left" wrapText="1"/>
      <protection locked="0"/>
    </xf>
    <xf numFmtId="164" fontId="16" fillId="0" borderId="3" xfId="0" applyNumberFormat="1" applyFont="1" applyBorder="1" applyAlignment="1"/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23" fillId="8" borderId="3" xfId="0" applyFont="1" applyFill="1" applyBorder="1" applyAlignment="1">
      <alignment horizontal="center" vertical="center"/>
    </xf>
    <xf numFmtId="0" fontId="15" fillId="0" borderId="0" xfId="0" applyFont="1" applyBorder="1" applyAlignment="1"/>
    <xf numFmtId="0" fontId="16" fillId="0" borderId="0" xfId="0" applyFont="1" applyBorder="1" applyAlignment="1">
      <alignment horizontal="left"/>
    </xf>
    <xf numFmtId="0" fontId="15" fillId="0" borderId="4" xfId="0" quotePrefix="1" applyFont="1" applyBorder="1" applyAlignment="1"/>
    <xf numFmtId="0" fontId="21" fillId="8" borderId="8" xfId="0" applyFont="1" applyFill="1" applyBorder="1" applyAlignment="1">
      <alignment horizontal="centerContinuous"/>
    </xf>
    <xf numFmtId="0" fontId="21" fillId="8" borderId="12" xfId="0" applyFont="1" applyFill="1" applyBorder="1" applyAlignment="1">
      <alignment horizontal="centerContinuous" vertical="center"/>
    </xf>
    <xf numFmtId="0" fontId="21" fillId="8" borderId="13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/>
    </xf>
    <xf numFmtId="0" fontId="16" fillId="2" borderId="3" xfId="1" applyFont="1" applyFill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2" borderId="3" xfId="1" applyFont="1" applyFill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wrapText="1"/>
    </xf>
    <xf numFmtId="0" fontId="16" fillId="2" borderId="2" xfId="1" applyFont="1" applyFill="1" applyBorder="1"/>
    <xf numFmtId="0" fontId="15" fillId="0" borderId="2" xfId="0" applyFont="1" applyBorder="1" applyAlignment="1"/>
    <xf numFmtId="0" fontId="16" fillId="2" borderId="3" xfId="1" applyFont="1" applyFill="1" applyBorder="1"/>
    <xf numFmtId="0" fontId="16" fillId="2" borderId="2" xfId="1" applyFont="1" applyFill="1" applyBorder="1" applyAlignment="1">
      <alignment horizontal="center"/>
    </xf>
    <xf numFmtId="0" fontId="22" fillId="0" borderId="42" xfId="0" applyFont="1" applyBorder="1" applyAlignment="1">
      <alignment horizontal="center" vertical="center"/>
    </xf>
    <xf numFmtId="0" fontId="16" fillId="6" borderId="42" xfId="0" applyFont="1" applyFill="1" applyBorder="1" applyAlignment="1">
      <alignment horizontal="center" vertical="center"/>
    </xf>
    <xf numFmtId="0" fontId="22" fillId="6" borderId="42" xfId="0" applyFont="1" applyFill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16" fillId="0" borderId="0" xfId="1" applyFont="1"/>
    <xf numFmtId="0" fontId="15" fillId="0" borderId="4" xfId="1" applyFont="1" applyBorder="1" applyAlignment="1">
      <alignment vertical="center"/>
    </xf>
    <xf numFmtId="0" fontId="1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Continuous"/>
    </xf>
    <xf numFmtId="0" fontId="15" fillId="0" borderId="0" xfId="1" applyFont="1"/>
    <xf numFmtId="0" fontId="15" fillId="0" borderId="4" xfId="1" applyFont="1" applyBorder="1"/>
    <xf numFmtId="0" fontId="20" fillId="0" borderId="4" xfId="1" applyFont="1" applyBorder="1"/>
    <xf numFmtId="0" fontId="20" fillId="0" borderId="5" xfId="1" applyFont="1" applyBorder="1"/>
    <xf numFmtId="0" fontId="20" fillId="0" borderId="0" xfId="1" applyFont="1"/>
    <xf numFmtId="0" fontId="21" fillId="8" borderId="7" xfId="1" applyFont="1" applyFill="1" applyBorder="1" applyAlignment="1">
      <alignment horizontal="center" vertical="center" wrapText="1"/>
    </xf>
    <xf numFmtId="0" fontId="21" fillId="8" borderId="6" xfId="1" applyFont="1" applyFill="1" applyBorder="1" applyAlignment="1">
      <alignment horizontal="center" vertical="center"/>
    </xf>
    <xf numFmtId="0" fontId="16" fillId="2" borderId="16" xfId="1" applyFont="1" applyFill="1" applyBorder="1" applyAlignment="1">
      <alignment horizontal="center" vertical="center"/>
    </xf>
    <xf numFmtId="0" fontId="16" fillId="2" borderId="15" xfId="1" applyFont="1" applyFill="1" applyBorder="1" applyAlignment="1">
      <alignment horizontal="center" vertical="center"/>
    </xf>
    <xf numFmtId="0" fontId="21" fillId="8" borderId="2" xfId="1" applyFont="1" applyFill="1" applyBorder="1" applyAlignment="1">
      <alignment horizontal="centerContinuous"/>
    </xf>
    <xf numFmtId="0" fontId="21" fillId="8" borderId="15" xfId="1" applyFont="1" applyFill="1" applyBorder="1" applyAlignment="1">
      <alignment horizontal="centerContinuous"/>
    </xf>
    <xf numFmtId="0" fontId="21" fillId="8" borderId="16" xfId="1" applyFont="1" applyFill="1" applyBorder="1" applyAlignment="1">
      <alignment horizontal="centerContinuous"/>
    </xf>
    <xf numFmtId="0" fontId="21" fillId="9" borderId="16" xfId="1" applyFont="1" applyFill="1" applyBorder="1" applyAlignment="1">
      <alignment horizontal="center" vertical="center"/>
    </xf>
    <xf numFmtId="0" fontId="15" fillId="0" borderId="0" xfId="1" applyFont="1" applyAlignment="1">
      <alignment horizontal="left"/>
    </xf>
    <xf numFmtId="0" fontId="15" fillId="0" borderId="0" xfId="1" applyFont="1" applyAlignment="1">
      <alignment horizontal="centerContinuous"/>
    </xf>
    <xf numFmtId="0" fontId="16" fillId="2" borderId="12" xfId="1" applyFont="1" applyFill="1" applyBorder="1" applyAlignment="1">
      <alignment horizontal="center" vertical="center"/>
    </xf>
    <xf numFmtId="0" fontId="21" fillId="8" borderId="2" xfId="1" applyFont="1" applyFill="1" applyBorder="1" applyAlignment="1">
      <alignment horizontal="left"/>
    </xf>
    <xf numFmtId="0" fontId="21" fillId="8" borderId="15" xfId="1" applyFont="1" applyFill="1" applyBorder="1" applyAlignment="1">
      <alignment horizontal="left"/>
    </xf>
    <xf numFmtId="0" fontId="21" fillId="9" borderId="12" xfId="1" applyFont="1" applyFill="1" applyBorder="1" applyAlignment="1">
      <alignment horizontal="center" vertical="center"/>
    </xf>
    <xf numFmtId="0" fontId="21" fillId="9" borderId="6" xfId="1" applyFont="1" applyFill="1" applyBorder="1" applyAlignment="1">
      <alignment horizontal="center" vertical="center"/>
    </xf>
    <xf numFmtId="0" fontId="17" fillId="0" borderId="0" xfId="1" applyFont="1" applyAlignment="1">
      <alignment horizontal="centerContinuous" vertical="top"/>
    </xf>
    <xf numFmtId="0" fontId="16" fillId="0" borderId="0" xfId="1" applyFont="1" applyAlignment="1">
      <alignment horizontal="centerContinuous"/>
    </xf>
    <xf numFmtId="0" fontId="17" fillId="0" borderId="0" xfId="1" applyFont="1"/>
    <xf numFmtId="0" fontId="19" fillId="0" borderId="0" xfId="1" applyFont="1" applyAlignment="1">
      <alignment horizontal="centerContinuous" vertical="top"/>
    </xf>
    <xf numFmtId="0" fontId="19" fillId="0" borderId="0" xfId="1" applyFont="1" applyAlignment="1">
      <alignment horizontal="centerContinuous"/>
    </xf>
    <xf numFmtId="0" fontId="16" fillId="0" borderId="4" xfId="1" applyFont="1" applyBorder="1" applyAlignment="1">
      <alignment vertical="center"/>
    </xf>
    <xf numFmtId="0" fontId="27" fillId="0" borderId="5" xfId="1" applyFont="1" applyBorder="1"/>
    <xf numFmtId="0" fontId="15" fillId="0" borderId="4" xfId="1" applyFont="1" applyBorder="1" applyAlignment="1">
      <alignment horizontal="right"/>
    </xf>
    <xf numFmtId="0" fontId="27" fillId="0" borderId="4" xfId="1" applyFont="1" applyBorder="1"/>
    <xf numFmtId="0" fontId="15" fillId="0" borderId="5" xfId="1" applyFont="1" applyBorder="1"/>
    <xf numFmtId="0" fontId="17" fillId="0" borderId="0" xfId="1" applyFont="1" applyAlignment="1">
      <alignment horizontal="right"/>
    </xf>
    <xf numFmtId="0" fontId="21" fillId="8" borderId="12" xfId="1" applyFont="1" applyFill="1" applyBorder="1" applyAlignment="1">
      <alignment horizontal="centerContinuous"/>
    </xf>
    <xf numFmtId="0" fontId="21" fillId="8" borderId="5" xfId="1" applyFont="1" applyFill="1" applyBorder="1" applyAlignment="1">
      <alignment horizontal="centerContinuous"/>
    </xf>
    <xf numFmtId="0" fontId="21" fillId="8" borderId="3" xfId="1" applyFont="1" applyFill="1" applyBorder="1" applyAlignment="1">
      <alignment horizontal="center" vertical="top" wrapText="1"/>
    </xf>
    <xf numFmtId="0" fontId="21" fillId="8" borderId="12" xfId="1" applyFont="1" applyFill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1" fillId="8" borderId="2" xfId="1" applyFont="1" applyFill="1" applyBorder="1" applyAlignment="1">
      <alignment horizontal="center"/>
    </xf>
    <xf numFmtId="0" fontId="21" fillId="9" borderId="2" xfId="1" applyFont="1" applyFill="1" applyBorder="1" applyAlignment="1">
      <alignment horizontal="center"/>
    </xf>
    <xf numFmtId="0" fontId="21" fillId="9" borderId="6" xfId="1" applyFont="1" applyFill="1" applyBorder="1" applyAlignment="1">
      <alignment horizontal="center"/>
    </xf>
    <xf numFmtId="0" fontId="23" fillId="8" borderId="2" xfId="1" applyFont="1" applyFill="1" applyBorder="1" applyAlignment="1">
      <alignment horizontal="center"/>
    </xf>
    <xf numFmtId="0" fontId="16" fillId="0" borderId="28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/>
    </xf>
    <xf numFmtId="0" fontId="16" fillId="5" borderId="6" xfId="0" applyFont="1" applyFill="1" applyBorder="1" applyAlignment="1">
      <alignment horizontal="left" vertical="center" wrapText="1" shrinkToFit="1"/>
    </xf>
    <xf numFmtId="0" fontId="15" fillId="0" borderId="6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/>
    </xf>
    <xf numFmtId="0" fontId="28" fillId="5" borderId="28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27" fillId="0" borderId="0" xfId="1" applyFont="1" applyAlignment="1">
      <alignment horizontal="centerContinuous" vertical="top"/>
    </xf>
    <xf numFmtId="0" fontId="16" fillId="3" borderId="2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21" fillId="8" borderId="12" xfId="1" applyFont="1" applyFill="1" applyBorder="1" applyAlignment="1">
      <alignment horizontal="center" vertical="center" wrapText="1"/>
    </xf>
    <xf numFmtId="0" fontId="27" fillId="0" borderId="0" xfId="1" applyFont="1" applyAlignment="1">
      <alignment horizontal="centerContinuous"/>
    </xf>
    <xf numFmtId="0" fontId="19" fillId="0" borderId="0" xfId="1" applyFont="1"/>
    <xf numFmtId="0" fontId="16" fillId="0" borderId="15" xfId="1" applyFont="1" applyBorder="1" applyAlignment="1">
      <alignment horizontal="center"/>
    </xf>
    <xf numFmtId="0" fontId="16" fillId="0" borderId="0" xfId="1" applyFont="1" applyAlignment="1">
      <alignment horizontal="center"/>
    </xf>
    <xf numFmtId="0" fontId="21" fillId="8" borderId="6" xfId="1" applyFont="1" applyFill="1" applyBorder="1" applyAlignment="1">
      <alignment horizontal="center" vertical="center" wrapText="1"/>
    </xf>
    <xf numFmtId="0" fontId="21" fillId="8" borderId="5" xfId="1" applyFont="1" applyFill="1" applyBorder="1" applyAlignment="1">
      <alignment horizontal="center" vertical="center" wrapText="1"/>
    </xf>
    <xf numFmtId="0" fontId="21" fillId="8" borderId="3" xfId="1" applyFont="1" applyFill="1" applyBorder="1" applyAlignment="1">
      <alignment horizontal="center" vertical="center" wrapText="1"/>
    </xf>
    <xf numFmtId="0" fontId="21" fillId="8" borderId="3" xfId="1" quotePrefix="1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1" fillId="8" borderId="3" xfId="1" quotePrefix="1" applyFont="1" applyFill="1" applyBorder="1" applyAlignment="1">
      <alignment horizontal="center"/>
    </xf>
    <xf numFmtId="0" fontId="21" fillId="9" borderId="15" xfId="1" applyFont="1" applyFill="1" applyBorder="1" applyAlignment="1">
      <alignment horizontal="center" vertical="center"/>
    </xf>
    <xf numFmtId="0" fontId="21" fillId="8" borderId="6" xfId="1" applyFont="1" applyFill="1" applyBorder="1"/>
    <xf numFmtId="0" fontId="21" fillId="8" borderId="15" xfId="1" applyFont="1" applyFill="1" applyBorder="1"/>
    <xf numFmtId="0" fontId="17" fillId="0" borderId="0" xfId="1" applyFont="1" applyAlignment="1">
      <alignment horizontal="centerContinuous"/>
    </xf>
    <xf numFmtId="0" fontId="21" fillId="8" borderId="2" xfId="1" applyFont="1" applyFill="1" applyBorder="1" applyAlignment="1">
      <alignment horizontal="center" vertical="center"/>
    </xf>
    <xf numFmtId="0" fontId="21" fillId="8" borderId="2" xfId="1" applyFont="1" applyFill="1" applyBorder="1"/>
    <xf numFmtId="0" fontId="21" fillId="8" borderId="3" xfId="1" applyFont="1" applyFill="1" applyBorder="1"/>
    <xf numFmtId="0" fontId="17" fillId="0" borderId="0" xfId="2" applyFont="1" applyAlignment="1">
      <alignment horizontal="center" vertical="center"/>
    </xf>
    <xf numFmtId="0" fontId="18" fillId="0" borderId="0" xfId="2" applyFont="1">
      <alignment vertical="center"/>
    </xf>
    <xf numFmtId="0" fontId="27" fillId="0" borderId="0" xfId="2" applyFont="1" applyAlignment="1">
      <alignment horizontal="centerContinuous" vertical="center"/>
    </xf>
    <xf numFmtId="0" fontId="18" fillId="0" borderId="0" xfId="2" applyFont="1" applyAlignment="1">
      <alignment horizontal="centerContinuous" vertical="center"/>
    </xf>
    <xf numFmtId="0" fontId="22" fillId="0" borderId="0" xfId="2" applyFont="1">
      <alignment vertical="center"/>
    </xf>
    <xf numFmtId="0" fontId="18" fillId="0" borderId="0" xfId="2" applyFont="1" applyAlignment="1">
      <alignment horizontal="right" vertical="center"/>
    </xf>
    <xf numFmtId="0" fontId="15" fillId="0" borderId="4" xfId="2" applyFont="1" applyBorder="1">
      <alignment vertical="center"/>
    </xf>
    <xf numFmtId="0" fontId="30" fillId="0" borderId="5" xfId="2" applyFont="1" applyBorder="1" applyAlignment="1">
      <alignment horizontal="centerContinuous" vertical="center"/>
    </xf>
    <xf numFmtId="0" fontId="30" fillId="0" borderId="0" xfId="2" applyFont="1">
      <alignment vertical="center"/>
    </xf>
    <xf numFmtId="0" fontId="15" fillId="0" borderId="0" xfId="2" applyFont="1">
      <alignment vertical="center"/>
    </xf>
    <xf numFmtId="0" fontId="15" fillId="0" borderId="4" xfId="2" applyFont="1" applyBorder="1" applyAlignment="1">
      <alignment horizontal="left" vertical="center"/>
    </xf>
    <xf numFmtId="0" fontId="30" fillId="0" borderId="5" xfId="2" applyFont="1" applyBorder="1">
      <alignment vertical="center"/>
    </xf>
    <xf numFmtId="0" fontId="31" fillId="8" borderId="12" xfId="2" applyFont="1" applyFill="1" applyBorder="1" applyAlignment="1">
      <alignment horizontal="centerContinuous" vertical="center" wrapText="1"/>
    </xf>
    <xf numFmtId="0" fontId="18" fillId="0" borderId="0" xfId="2" applyFont="1" applyAlignment="1"/>
    <xf numFmtId="0" fontId="18" fillId="0" borderId="0" xfId="2" applyFont="1" applyAlignment="1">
      <alignment horizontal="center"/>
    </xf>
    <xf numFmtId="0" fontId="18" fillId="0" borderId="0" xfId="2" applyFont="1" applyAlignment="1">
      <alignment horizontal="left"/>
    </xf>
    <xf numFmtId="0" fontId="31" fillId="8" borderId="6" xfId="2" applyFont="1" applyFill="1" applyBorder="1" applyAlignment="1">
      <alignment horizontal="center" vertical="center" wrapText="1"/>
    </xf>
    <xf numFmtId="0" fontId="18" fillId="0" borderId="0" xfId="2" applyFont="1" applyAlignment="1">
      <alignment horizontal="center" vertical="top"/>
    </xf>
    <xf numFmtId="0" fontId="18" fillId="0" borderId="0" xfId="2" applyFont="1" applyAlignment="1">
      <alignment vertical="top"/>
    </xf>
    <xf numFmtId="1" fontId="18" fillId="0" borderId="0" xfId="2" applyNumberFormat="1" applyFont="1">
      <alignment vertical="center"/>
    </xf>
    <xf numFmtId="0" fontId="21" fillId="8" borderId="12" xfId="2" applyFont="1" applyFill="1" applyBorder="1">
      <alignment vertical="center"/>
    </xf>
    <xf numFmtId="0" fontId="15" fillId="0" borderId="12" xfId="0" applyFont="1" applyBorder="1" applyAlignment="1">
      <alignment horizontal="left"/>
    </xf>
    <xf numFmtId="0" fontId="29" fillId="7" borderId="11" xfId="2" applyFont="1" applyFill="1" applyBorder="1" applyAlignment="1">
      <alignment horizontal="left" vertical="center" wrapText="1"/>
    </xf>
    <xf numFmtId="0" fontId="21" fillId="8" borderId="7" xfId="2" applyFont="1" applyFill="1" applyBorder="1" applyAlignment="1">
      <alignment horizontal="center" vertical="center" wrapText="1"/>
    </xf>
    <xf numFmtId="0" fontId="21" fillId="8" borderId="8" xfId="2" applyFont="1" applyFill="1" applyBorder="1" applyAlignment="1">
      <alignment horizontal="centerContinuous" vertical="center" wrapText="1"/>
    </xf>
    <xf numFmtId="0" fontId="21" fillId="8" borderId="10" xfId="2" applyFont="1" applyFill="1" applyBorder="1" applyAlignment="1">
      <alignment horizontal="centerContinuous" vertical="center" wrapText="1"/>
    </xf>
    <xf numFmtId="0" fontId="21" fillId="8" borderId="12" xfId="2" applyFont="1" applyFill="1" applyBorder="1" applyAlignment="1">
      <alignment horizontal="centerContinuous" vertical="center" wrapText="1"/>
    </xf>
    <xf numFmtId="0" fontId="21" fillId="8" borderId="5" xfId="2" applyFont="1" applyFill="1" applyBorder="1" applyAlignment="1">
      <alignment horizontal="centerContinuous" vertical="center" wrapText="1"/>
    </xf>
    <xf numFmtId="0" fontId="21" fillId="8" borderId="3" xfId="2" applyFont="1" applyFill="1" applyBorder="1" applyAlignment="1">
      <alignment horizontal="center" vertical="center" wrapText="1"/>
    </xf>
    <xf numFmtId="0" fontId="21" fillId="8" borderId="11" xfId="2" applyFont="1" applyFill="1" applyBorder="1" applyAlignment="1">
      <alignment horizontal="center" vertical="center" wrapText="1"/>
    </xf>
    <xf numFmtId="0" fontId="21" fillId="8" borderId="6" xfId="2" applyFont="1" applyFill="1" applyBorder="1" applyAlignment="1">
      <alignment horizontal="center" vertical="center" wrapText="1"/>
    </xf>
    <xf numFmtId="0" fontId="21" fillId="8" borderId="5" xfId="2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/>
    </xf>
    <xf numFmtId="0" fontId="16" fillId="2" borderId="13" xfId="1" applyFont="1" applyFill="1" applyBorder="1" applyAlignment="1">
      <alignment horizontal="center" vertical="center" wrapText="1"/>
    </xf>
    <xf numFmtId="0" fontId="16" fillId="2" borderId="11" xfId="1" applyFont="1" applyFill="1" applyBorder="1" applyAlignment="1">
      <alignment horizontal="center" vertical="center"/>
    </xf>
    <xf numFmtId="0" fontId="16" fillId="2" borderId="7" xfId="1" applyFont="1" applyFill="1" applyBorder="1" applyAlignment="1">
      <alignment horizontal="center" vertical="center"/>
    </xf>
    <xf numFmtId="0" fontId="16" fillId="3" borderId="14" xfId="1" applyFont="1" applyFill="1" applyBorder="1" applyAlignment="1">
      <alignment horizontal="center" vertical="center" wrapText="1"/>
    </xf>
    <xf numFmtId="0" fontId="16" fillId="3" borderId="11" xfId="1" applyFont="1" applyFill="1" applyBorder="1" applyAlignment="1">
      <alignment horizontal="center" vertical="center" wrapText="1"/>
    </xf>
    <xf numFmtId="0" fontId="16" fillId="3" borderId="11" xfId="1" applyFont="1" applyFill="1" applyBorder="1" applyAlignment="1">
      <alignment horizontal="center" vertical="center"/>
    </xf>
    <xf numFmtId="0" fontId="16" fillId="2" borderId="7" xfId="1" applyFont="1" applyFill="1" applyBorder="1" applyAlignment="1">
      <alignment horizontal="center" vertical="center" wrapText="1"/>
    </xf>
    <xf numFmtId="1" fontId="16" fillId="2" borderId="7" xfId="1" applyNumberFormat="1" applyFont="1" applyFill="1" applyBorder="1" applyAlignment="1">
      <alignment horizontal="center" vertical="center" wrapText="1"/>
    </xf>
    <xf numFmtId="0" fontId="16" fillId="2" borderId="11" xfId="1" applyFont="1" applyFill="1" applyBorder="1" applyAlignment="1">
      <alignment horizontal="center" vertical="center" wrapText="1"/>
    </xf>
    <xf numFmtId="1" fontId="16" fillId="2" borderId="11" xfId="1" applyNumberFormat="1" applyFont="1" applyFill="1" applyBorder="1" applyAlignment="1">
      <alignment horizontal="center" vertical="center" wrapText="1"/>
    </xf>
    <xf numFmtId="0" fontId="21" fillId="8" borderId="5" xfId="2" applyFont="1" applyFill="1" applyBorder="1">
      <alignment vertical="center"/>
    </xf>
    <xf numFmtId="0" fontId="21" fillId="8" borderId="4" xfId="2" applyFont="1" applyFill="1" applyBorder="1">
      <alignment vertical="center"/>
    </xf>
    <xf numFmtId="3" fontId="21" fillId="9" borderId="6" xfId="2" applyNumberFormat="1" applyFont="1" applyFill="1" applyBorder="1" applyAlignment="1">
      <alignment horizontal="center" vertical="center"/>
    </xf>
    <xf numFmtId="0" fontId="21" fillId="8" borderId="5" xfId="2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164" fontId="16" fillId="2" borderId="2" xfId="1" applyNumberFormat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Continuous" vertical="top" wrapText="1"/>
    </xf>
    <xf numFmtId="0" fontId="16" fillId="0" borderId="0" xfId="1" applyFont="1" applyAlignment="1">
      <alignment horizontal="centerContinuous" vertical="top" wrapText="1"/>
    </xf>
    <xf numFmtId="0" fontId="15" fillId="0" borderId="4" xfId="1" applyFont="1" applyBorder="1" applyAlignment="1">
      <alignment horizontal="centerContinuous" vertical="center" wrapText="1"/>
    </xf>
    <xf numFmtId="0" fontId="15" fillId="0" borderId="4" xfId="1" applyFont="1" applyBorder="1" applyAlignment="1">
      <alignment vertical="center" wrapText="1"/>
    </xf>
    <xf numFmtId="0" fontId="15" fillId="0" borderId="4" xfId="1" applyFont="1" applyBorder="1" applyAlignment="1">
      <alignment horizontal="right" vertical="center" wrapText="1"/>
    </xf>
    <xf numFmtId="0" fontId="15" fillId="0" borderId="4" xfId="1" applyFont="1" applyBorder="1" applyAlignment="1">
      <alignment horizontal="left" vertical="center"/>
    </xf>
    <xf numFmtId="0" fontId="15" fillId="0" borderId="5" xfId="1" applyFont="1" applyBorder="1" applyAlignment="1">
      <alignment vertical="top" wrapText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vertical="top" wrapText="1"/>
    </xf>
    <xf numFmtId="0" fontId="15" fillId="0" borderId="12" xfId="1" applyFont="1" applyBorder="1" applyAlignment="1">
      <alignment horizontal="left" vertical="center"/>
    </xf>
    <xf numFmtId="0" fontId="19" fillId="0" borderId="0" xfId="1" applyFont="1" applyAlignment="1">
      <alignment vertical="center" wrapText="1"/>
    </xf>
    <xf numFmtId="0" fontId="16" fillId="0" borderId="0" xfId="1" applyFont="1" applyAlignment="1">
      <alignment vertical="center" wrapText="1"/>
    </xf>
    <xf numFmtId="0" fontId="16" fillId="0" borderId="0" xfId="1" applyFont="1" applyAlignment="1">
      <alignment vertical="top" wrapText="1"/>
    </xf>
    <xf numFmtId="0" fontId="21" fillId="8" borderId="6" xfId="1" applyFont="1" applyFill="1" applyBorder="1" applyAlignment="1">
      <alignment vertical="center"/>
    </xf>
    <xf numFmtId="3" fontId="21" fillId="9" borderId="6" xfId="1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>
      <alignment vertical="center"/>
    </xf>
    <xf numFmtId="0" fontId="16" fillId="3" borderId="6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vertical="center"/>
    </xf>
    <xf numFmtId="0" fontId="21" fillId="8" borderId="12" xfId="2" applyFont="1" applyFill="1" applyBorder="1" applyAlignment="1">
      <alignment horizontal="centerContinuous" vertical="center"/>
    </xf>
    <xf numFmtId="0" fontId="21" fillId="8" borderId="5" xfId="2" applyFont="1" applyFill="1" applyBorder="1" applyAlignment="1">
      <alignment horizontal="centerContinuous" vertical="center"/>
    </xf>
    <xf numFmtId="0" fontId="21" fillId="8" borderId="6" xfId="0" applyFont="1" applyFill="1" applyBorder="1" applyAlignment="1">
      <alignment horizontal="center" vertical="center"/>
    </xf>
    <xf numFmtId="0" fontId="18" fillId="3" borderId="0" xfId="2" applyFont="1" applyFill="1">
      <alignment vertical="center"/>
    </xf>
    <xf numFmtId="0" fontId="19" fillId="3" borderId="0" xfId="2" applyFont="1" applyFill="1">
      <alignment vertical="center"/>
    </xf>
    <xf numFmtId="0" fontId="16" fillId="3" borderId="0" xfId="2" applyFont="1" applyFill="1">
      <alignment vertical="center"/>
    </xf>
    <xf numFmtId="0" fontId="18" fillId="3" borderId="0" xfId="2" applyFont="1" applyFill="1" applyAlignment="1">
      <alignment horizontal="center" vertical="center"/>
    </xf>
    <xf numFmtId="0" fontId="22" fillId="3" borderId="0" xfId="2" applyFont="1" applyFill="1">
      <alignment vertical="center"/>
    </xf>
    <xf numFmtId="0" fontId="30" fillId="3" borderId="0" xfId="2" applyFont="1" applyFill="1">
      <alignment vertical="center"/>
    </xf>
    <xf numFmtId="0" fontId="15" fillId="3" borderId="12" xfId="2" applyFont="1" applyFill="1" applyBorder="1">
      <alignment vertical="center"/>
    </xf>
    <xf numFmtId="0" fontId="30" fillId="3" borderId="4" xfId="2" applyFont="1" applyFill="1" applyBorder="1">
      <alignment vertical="center"/>
    </xf>
    <xf numFmtId="0" fontId="15" fillId="3" borderId="4" xfId="0" quotePrefix="1" applyFont="1" applyFill="1" applyBorder="1" applyAlignment="1">
      <alignment horizontal="left" vertical="center"/>
    </xf>
    <xf numFmtId="0" fontId="20" fillId="3" borderId="4" xfId="0" applyFont="1" applyFill="1" applyBorder="1" applyAlignment="1">
      <alignment vertical="center"/>
    </xf>
    <xf numFmtId="0" fontId="20" fillId="3" borderId="5" xfId="0" applyFont="1" applyFill="1" applyBorder="1" applyAlignment="1">
      <alignment vertical="center"/>
    </xf>
    <xf numFmtId="0" fontId="15" fillId="3" borderId="4" xfId="2" applyFont="1" applyFill="1" applyBorder="1">
      <alignment vertical="center"/>
    </xf>
    <xf numFmtId="0" fontId="15" fillId="3" borderId="5" xfId="2" applyFont="1" applyFill="1" applyBorder="1">
      <alignment vertical="center"/>
    </xf>
    <xf numFmtId="0" fontId="15" fillId="3" borderId="4" xfId="2" applyFont="1" applyFill="1" applyBorder="1" applyAlignment="1">
      <alignment horizontal="center" vertical="center"/>
    </xf>
    <xf numFmtId="0" fontId="30" fillId="3" borderId="5" xfId="2" applyFont="1" applyFill="1" applyBorder="1">
      <alignment vertical="center"/>
    </xf>
    <xf numFmtId="0" fontId="15" fillId="3" borderId="0" xfId="2" applyFont="1" applyFill="1">
      <alignment vertical="center"/>
    </xf>
    <xf numFmtId="0" fontId="32" fillId="3" borderId="0" xfId="4" applyFont="1" applyFill="1"/>
    <xf numFmtId="0" fontId="32" fillId="3" borderId="0" xfId="4" applyFont="1" applyFill="1" applyAlignment="1">
      <alignment horizontal="center" vertical="center"/>
    </xf>
    <xf numFmtId="0" fontId="32" fillId="3" borderId="0" xfId="4" applyFont="1" applyFill="1" applyAlignment="1">
      <alignment horizontal="left" textRotation="180"/>
    </xf>
    <xf numFmtId="0" fontId="34" fillId="3" borderId="0" xfId="4" applyFont="1" applyFill="1" applyAlignment="1">
      <alignment horizontal="center" vertical="center" wrapText="1"/>
    </xf>
    <xf numFmtId="0" fontId="34" fillId="3" borderId="0" xfId="4" applyFont="1" applyFill="1"/>
    <xf numFmtId="0" fontId="36" fillId="3" borderId="6" xfId="0" applyFont="1" applyFill="1" applyBorder="1" applyAlignment="1">
      <alignment horizontal="center" vertical="center" wrapText="1"/>
    </xf>
    <xf numFmtId="0" fontId="36" fillId="3" borderId="7" xfId="0" applyFont="1" applyFill="1" applyBorder="1" applyAlignment="1">
      <alignment horizontal="center" vertical="center" wrapText="1"/>
    </xf>
    <xf numFmtId="0" fontId="36" fillId="3" borderId="26" xfId="0" applyFont="1" applyFill="1" applyBorder="1" applyAlignment="1">
      <alignment horizontal="center" vertical="center" wrapText="1"/>
    </xf>
    <xf numFmtId="0" fontId="36" fillId="3" borderId="27" xfId="0" applyFont="1" applyFill="1" applyBorder="1" applyAlignment="1">
      <alignment horizontal="center" vertical="center" wrapText="1"/>
    </xf>
    <xf numFmtId="0" fontId="36" fillId="3" borderId="12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/>
    <xf numFmtId="0" fontId="15" fillId="3" borderId="0" xfId="0" applyFont="1" applyFill="1" applyBorder="1" applyAlignment="1">
      <alignment horizontal="center"/>
    </xf>
    <xf numFmtId="0" fontId="26" fillId="3" borderId="0" xfId="0" applyFont="1" applyFill="1" applyBorder="1" applyAlignment="1">
      <alignment horizontal="center"/>
    </xf>
    <xf numFmtId="0" fontId="26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center"/>
    </xf>
    <xf numFmtId="0" fontId="23" fillId="9" borderId="8" xfId="0" applyFont="1" applyFill="1" applyBorder="1" applyAlignment="1">
      <alignment horizontal="center" vertical="center"/>
    </xf>
    <xf numFmtId="0" fontId="23" fillId="9" borderId="2" xfId="0" applyFont="1" applyFill="1" applyBorder="1" applyAlignment="1">
      <alignment horizontal="center" vertical="center"/>
    </xf>
    <xf numFmtId="0" fontId="16" fillId="3" borderId="15" xfId="0" applyFont="1" applyFill="1" applyBorder="1" applyAlignment="1"/>
    <xf numFmtId="0" fontId="16" fillId="3" borderId="15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left" vertical="center"/>
    </xf>
    <xf numFmtId="0" fontId="21" fillId="8" borderId="8" xfId="1" applyFont="1" applyFill="1" applyBorder="1"/>
    <xf numFmtId="0" fontId="21" fillId="8" borderId="9" xfId="1" applyFont="1" applyFill="1" applyBorder="1"/>
    <xf numFmtId="0" fontId="21" fillId="8" borderId="12" xfId="1" applyFont="1" applyFill="1" applyBorder="1"/>
    <xf numFmtId="0" fontId="21" fillId="8" borderId="6" xfId="1" applyFont="1" applyFill="1" applyBorder="1" applyAlignment="1">
      <alignment horizontal="centerContinuous"/>
    </xf>
    <xf numFmtId="0" fontId="21" fillId="8" borderId="9" xfId="1" applyFont="1" applyFill="1" applyBorder="1" applyAlignment="1">
      <alignment horizontal="centerContinuous"/>
    </xf>
    <xf numFmtId="0" fontId="21" fillId="8" borderId="7" xfId="1" applyFont="1" applyFill="1" applyBorder="1"/>
    <xf numFmtId="0" fontId="21" fillId="8" borderId="10" xfId="1" applyFont="1" applyFill="1" applyBorder="1"/>
    <xf numFmtId="0" fontId="21" fillId="8" borderId="2" xfId="1" applyFont="1" applyFill="1" applyBorder="1" applyAlignment="1">
      <alignment horizontal="centerContinuous" vertical="top"/>
    </xf>
    <xf numFmtId="0" fontId="21" fillId="8" borderId="15" xfId="1" applyFont="1" applyFill="1" applyBorder="1" applyAlignment="1">
      <alignment horizontal="centerContinuous" vertical="top"/>
    </xf>
    <xf numFmtId="0" fontId="21" fillId="8" borderId="16" xfId="1" applyFont="1" applyFill="1" applyBorder="1" applyAlignment="1">
      <alignment horizontal="centerContinuous" vertical="top" wrapText="1"/>
    </xf>
    <xf numFmtId="0" fontId="21" fillId="8" borderId="16" xfId="1" applyFont="1" applyFill="1" applyBorder="1" applyAlignment="1">
      <alignment horizontal="center" vertical="top" wrapText="1"/>
    </xf>
    <xf numFmtId="0" fontId="21" fillId="8" borderId="2" xfId="1" applyFont="1" applyFill="1" applyBorder="1" applyAlignment="1">
      <alignment horizontal="center" vertical="top" wrapText="1"/>
    </xf>
    <xf numFmtId="0" fontId="16" fillId="3" borderId="24" xfId="0" applyFont="1" applyFill="1" applyBorder="1" applyAlignment="1">
      <alignment horizontal="center"/>
    </xf>
    <xf numFmtId="0" fontId="16" fillId="3" borderId="14" xfId="0" applyFont="1" applyFill="1" applyBorder="1" applyAlignment="1">
      <alignment horizontal="center"/>
    </xf>
    <xf numFmtId="3" fontId="16" fillId="3" borderId="24" xfId="0" applyNumberFormat="1" applyFont="1" applyFill="1" applyBorder="1" applyAlignment="1">
      <alignment horizontal="center"/>
    </xf>
    <xf numFmtId="164" fontId="16" fillId="3" borderId="14" xfId="0" applyNumberFormat="1" applyFont="1" applyFill="1" applyBorder="1" applyAlignment="1">
      <alignment horizontal="center"/>
    </xf>
    <xf numFmtId="0" fontId="16" fillId="3" borderId="15" xfId="0" applyFont="1" applyFill="1" applyBorder="1" applyAlignment="1">
      <alignment horizontal="center" vertical="top"/>
    </xf>
    <xf numFmtId="0" fontId="16" fillId="3" borderId="16" xfId="0" applyFont="1" applyFill="1" applyBorder="1" applyAlignment="1">
      <alignment horizontal="center" vertical="top"/>
    </xf>
    <xf numFmtId="3" fontId="16" fillId="3" borderId="15" xfId="0" applyNumberFormat="1" applyFont="1" applyFill="1" applyBorder="1" applyAlignment="1">
      <alignment horizontal="center" vertical="top"/>
    </xf>
    <xf numFmtId="0" fontId="16" fillId="3" borderId="16" xfId="0" applyFont="1" applyFill="1" applyBorder="1" applyAlignment="1">
      <alignment horizontal="center"/>
    </xf>
    <xf numFmtId="3" fontId="16" fillId="3" borderId="15" xfId="0" quotePrefix="1" applyNumberFormat="1" applyFont="1" applyFill="1" applyBorder="1" applyAlignment="1">
      <alignment horizontal="center" vertical="top"/>
    </xf>
    <xf numFmtId="0" fontId="16" fillId="3" borderId="15" xfId="0" quotePrefix="1" applyFont="1" applyFill="1" applyBorder="1" applyAlignment="1">
      <alignment horizontal="center" vertical="top"/>
    </xf>
    <xf numFmtId="0" fontId="16" fillId="3" borderId="15" xfId="0" applyFont="1" applyFill="1" applyBorder="1" applyAlignment="1">
      <alignment horizontal="center" vertical="top" wrapText="1"/>
    </xf>
    <xf numFmtId="165" fontId="16" fillId="3" borderId="14" xfId="5" applyNumberFormat="1" applyFont="1" applyFill="1" applyBorder="1" applyAlignment="1">
      <alignment horizontal="center"/>
    </xf>
    <xf numFmtId="0" fontId="16" fillId="3" borderId="24" xfId="0" applyFont="1" applyFill="1" applyBorder="1" applyAlignment="1">
      <alignment horizontal="center" wrapText="1"/>
    </xf>
    <xf numFmtId="164" fontId="16" fillId="3" borderId="14" xfId="5" applyNumberFormat="1" applyFont="1" applyFill="1" applyBorder="1" applyAlignment="1">
      <alignment horizontal="center"/>
    </xf>
    <xf numFmtId="3" fontId="16" fillId="3" borderId="24" xfId="0" quotePrefix="1" applyNumberFormat="1" applyFont="1" applyFill="1" applyBorder="1" applyAlignment="1">
      <alignment horizontal="center"/>
    </xf>
    <xf numFmtId="0" fontId="16" fillId="3" borderId="15" xfId="0" applyFont="1" applyFill="1" applyBorder="1" applyAlignment="1">
      <alignment horizontal="center" vertical="justify"/>
    </xf>
    <xf numFmtId="0" fontId="16" fillId="3" borderId="16" xfId="0" applyFont="1" applyFill="1" applyBorder="1" applyAlignment="1">
      <alignment horizontal="center" vertical="justify"/>
    </xf>
    <xf numFmtId="3" fontId="16" fillId="3" borderId="24" xfId="0" quotePrefix="1" applyNumberFormat="1" applyFont="1" applyFill="1" applyBorder="1" applyAlignment="1">
      <alignment horizontal="center" vertical="top"/>
    </xf>
    <xf numFmtId="0" fontId="16" fillId="3" borderId="11" xfId="0" quotePrefix="1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top"/>
    </xf>
    <xf numFmtId="0" fontId="16" fillId="3" borderId="0" xfId="0" applyFont="1" applyFill="1" applyBorder="1" applyAlignment="1">
      <alignment horizontal="center" vertical="justify"/>
    </xf>
    <xf numFmtId="0" fontId="16" fillId="3" borderId="7" xfId="0" quotePrefix="1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/>
    </xf>
    <xf numFmtId="0" fontId="16" fillId="3" borderId="25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 vertical="top"/>
    </xf>
    <xf numFmtId="0" fontId="16" fillId="3" borderId="24" xfId="0" quotePrefix="1" applyFont="1" applyFill="1" applyBorder="1" applyAlignment="1">
      <alignment horizontal="center"/>
    </xf>
    <xf numFmtId="1" fontId="16" fillId="3" borderId="15" xfId="0" applyNumberFormat="1" applyFont="1" applyFill="1" applyBorder="1" applyAlignment="1">
      <alignment horizontal="center" vertical="top"/>
    </xf>
    <xf numFmtId="0" fontId="16" fillId="3" borderId="10" xfId="0" applyFont="1" applyFill="1" applyBorder="1" applyAlignment="1">
      <alignment horizontal="center"/>
    </xf>
    <xf numFmtId="0" fontId="16" fillId="3" borderId="24" xfId="0" applyFont="1" applyFill="1" applyBorder="1" applyAlignment="1">
      <alignment horizontal="center" vertical="top" wrapText="1"/>
    </xf>
    <xf numFmtId="3" fontId="16" fillId="3" borderId="24" xfId="0" applyNumberFormat="1" applyFont="1" applyFill="1" applyBorder="1" applyAlignment="1">
      <alignment horizontal="center" vertical="top"/>
    </xf>
    <xf numFmtId="0" fontId="15" fillId="3" borderId="0" xfId="0" applyFont="1" applyFill="1" applyBorder="1" applyAlignment="1"/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5" fillId="0" borderId="4" xfId="1" applyFont="1" applyBorder="1" applyAlignment="1">
      <alignment horizontal="center"/>
    </xf>
    <xf numFmtId="0" fontId="29" fillId="7" borderId="14" xfId="2" applyFont="1" applyFill="1" applyBorder="1" applyAlignment="1">
      <alignment horizontal="left" vertical="center" wrapText="1"/>
    </xf>
    <xf numFmtId="0" fontId="16" fillId="2" borderId="13" xfId="1" applyFont="1" applyFill="1" applyBorder="1" applyAlignment="1">
      <alignment horizontal="left" vertical="center" wrapText="1"/>
    </xf>
    <xf numFmtId="14" fontId="15" fillId="0" borderId="5" xfId="1" applyNumberFormat="1" applyFont="1" applyBorder="1" applyAlignment="1">
      <alignment vertical="center" wrapText="1"/>
    </xf>
    <xf numFmtId="0" fontId="9" fillId="5" borderId="30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 wrapText="1"/>
    </xf>
    <xf numFmtId="0" fontId="16" fillId="3" borderId="6" xfId="0" applyFont="1" applyFill="1" applyBorder="1" applyAlignment="1">
      <alignment horizontal="left" vertical="center" wrapText="1"/>
    </xf>
    <xf numFmtId="0" fontId="16" fillId="10" borderId="6" xfId="0" applyFont="1" applyFill="1" applyBorder="1" applyAlignment="1">
      <alignment horizontal="center" vertical="center" wrapText="1"/>
    </xf>
    <xf numFmtId="0" fontId="16" fillId="11" borderId="6" xfId="0" applyFont="1" applyFill="1" applyBorder="1" applyAlignment="1">
      <alignment horizontal="center" vertical="center" wrapText="1"/>
    </xf>
    <xf numFmtId="0" fontId="16" fillId="11" borderId="0" xfId="1" applyFont="1" applyFill="1"/>
    <xf numFmtId="0" fontId="16" fillId="10" borderId="0" xfId="1" applyFont="1" applyFill="1"/>
    <xf numFmtId="0" fontId="16" fillId="0" borderId="0" xfId="1" applyFont="1" applyAlignment="1">
      <alignment horizontal="right"/>
    </xf>
    <xf numFmtId="14" fontId="19" fillId="0" borderId="0" xfId="1" applyNumberFormat="1" applyFont="1" applyAlignment="1">
      <alignment horizontal="centerContinuous"/>
    </xf>
    <xf numFmtId="0" fontId="17" fillId="0" borderId="0" xfId="1" applyFont="1" applyAlignment="1">
      <alignment horizontal="center" vertical="center"/>
    </xf>
    <xf numFmtId="0" fontId="21" fillId="8" borderId="8" xfId="0" quotePrefix="1" applyFont="1" applyFill="1" applyBorder="1" applyAlignment="1">
      <alignment horizontal="center"/>
    </xf>
    <xf numFmtId="0" fontId="21" fillId="8" borderId="9" xfId="0" quotePrefix="1" applyFont="1" applyFill="1" applyBorder="1" applyAlignment="1">
      <alignment horizontal="center"/>
    </xf>
    <xf numFmtId="0" fontId="21" fillId="8" borderId="10" xfId="0" quotePrefix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6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top"/>
    </xf>
    <xf numFmtId="0" fontId="17" fillId="0" borderId="15" xfId="0" applyFont="1" applyBorder="1" applyAlignment="1">
      <alignment horizontal="center" vertical="top"/>
    </xf>
    <xf numFmtId="0" fontId="17" fillId="0" borderId="0" xfId="1" applyFont="1" applyAlignment="1">
      <alignment horizontal="center" vertical="top"/>
    </xf>
    <xf numFmtId="0" fontId="26" fillId="0" borderId="15" xfId="1" applyFont="1" applyBorder="1" applyAlignment="1">
      <alignment horizontal="center" vertical="center"/>
    </xf>
    <xf numFmtId="0" fontId="21" fillId="8" borderId="6" xfId="1" applyFont="1" applyFill="1" applyBorder="1" applyAlignment="1">
      <alignment horizontal="center" vertical="center"/>
    </xf>
    <xf numFmtId="0" fontId="21" fillId="8" borderId="6" xfId="1" applyFont="1" applyFill="1" applyBorder="1" applyAlignment="1">
      <alignment horizontal="center"/>
    </xf>
    <xf numFmtId="0" fontId="21" fillId="8" borderId="6" xfId="1" applyFont="1" applyFill="1" applyBorder="1" applyAlignment="1">
      <alignment horizontal="center" vertical="center" wrapText="1"/>
    </xf>
    <xf numFmtId="0" fontId="21" fillId="8" borderId="7" xfId="1" applyFont="1" applyFill="1" applyBorder="1" applyAlignment="1">
      <alignment horizontal="center" vertical="center" wrapText="1"/>
    </xf>
    <xf numFmtId="0" fontId="21" fillId="8" borderId="11" xfId="1" applyFont="1" applyFill="1" applyBorder="1" applyAlignment="1">
      <alignment horizontal="center" vertical="center" wrapText="1"/>
    </xf>
    <xf numFmtId="0" fontId="21" fillId="8" borderId="3" xfId="1" applyFont="1" applyFill="1" applyBorder="1" applyAlignment="1">
      <alignment horizontal="center" vertical="center" wrapText="1"/>
    </xf>
    <xf numFmtId="0" fontId="16" fillId="2" borderId="12" xfId="1" applyFont="1" applyFill="1" applyBorder="1" applyAlignment="1">
      <alignment horizontal="left" vertical="center"/>
    </xf>
    <xf numFmtId="0" fontId="16" fillId="2" borderId="4" xfId="1" applyFont="1" applyFill="1" applyBorder="1" applyAlignment="1">
      <alignment horizontal="left" vertical="center"/>
    </xf>
    <xf numFmtId="0" fontId="16" fillId="2" borderId="5" xfId="1" applyFont="1" applyFill="1" applyBorder="1" applyAlignment="1">
      <alignment horizontal="left" vertical="center"/>
    </xf>
    <xf numFmtId="0" fontId="16" fillId="2" borderId="12" xfId="1" applyFont="1" applyFill="1" applyBorder="1" applyAlignment="1">
      <alignment vertical="center"/>
    </xf>
    <xf numFmtId="0" fontId="16" fillId="2" borderId="4" xfId="1" applyFont="1" applyFill="1" applyBorder="1" applyAlignment="1">
      <alignment vertical="center"/>
    </xf>
    <xf numFmtId="0" fontId="16" fillId="2" borderId="5" xfId="1" applyFont="1" applyFill="1" applyBorder="1" applyAlignment="1">
      <alignment vertical="center"/>
    </xf>
    <xf numFmtId="0" fontId="16" fillId="2" borderId="12" xfId="1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  <xf numFmtId="0" fontId="21" fillId="9" borderId="12" xfId="1" applyFont="1" applyFill="1" applyBorder="1" applyAlignment="1">
      <alignment horizontal="center" vertical="center"/>
    </xf>
    <xf numFmtId="0" fontId="21" fillId="9" borderId="5" xfId="1" applyFont="1" applyFill="1" applyBorder="1" applyAlignment="1">
      <alignment horizontal="center" vertical="center"/>
    </xf>
    <xf numFmtId="0" fontId="21" fillId="8" borderId="7" xfId="1" applyFont="1" applyFill="1" applyBorder="1" applyAlignment="1">
      <alignment horizontal="center" vertical="top" wrapText="1"/>
    </xf>
    <xf numFmtId="0" fontId="21" fillId="8" borderId="45" xfId="1" applyFont="1" applyFill="1" applyBorder="1" applyAlignment="1">
      <alignment horizontal="center" vertical="top" wrapText="1"/>
    </xf>
    <xf numFmtId="0" fontId="21" fillId="8" borderId="11" xfId="1" applyFont="1" applyFill="1" applyBorder="1" applyAlignment="1">
      <alignment horizontal="center" vertical="top" wrapText="1"/>
    </xf>
    <xf numFmtId="0" fontId="21" fillId="8" borderId="3" xfId="1" applyFont="1" applyFill="1" applyBorder="1" applyAlignment="1">
      <alignment horizontal="center" vertical="top" wrapText="1"/>
    </xf>
    <xf numFmtId="0" fontId="18" fillId="0" borderId="0" xfId="1" applyFont="1" applyAlignment="1">
      <alignment horizontal="right"/>
    </xf>
    <xf numFmtId="0" fontId="16" fillId="0" borderId="0" xfId="1" applyFont="1" applyAlignment="1">
      <alignment horizontal="right"/>
    </xf>
    <xf numFmtId="0" fontId="15" fillId="0" borderId="12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21" fillId="8" borderId="12" xfId="1" applyFont="1" applyFill="1" applyBorder="1" applyAlignment="1">
      <alignment horizontal="center" vertical="center"/>
    </xf>
    <xf numFmtId="0" fontId="21" fillId="8" borderId="5" xfId="1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5" fillId="0" borderId="12" xfId="2" applyFont="1" applyBorder="1" applyAlignment="1">
      <alignment horizontal="left" vertical="center"/>
    </xf>
    <xf numFmtId="0" fontId="15" fillId="0" borderId="4" xfId="2" applyFont="1" applyBorder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7" fillId="0" borderId="0" xfId="1" applyFont="1" applyAlignment="1">
      <alignment horizontal="center" vertical="top" wrapText="1"/>
    </xf>
    <xf numFmtId="0" fontId="17" fillId="0" borderId="15" xfId="1" applyFont="1" applyBorder="1" applyAlignment="1">
      <alignment horizontal="center" vertical="top" wrapText="1"/>
    </xf>
    <xf numFmtId="0" fontId="8" fillId="0" borderId="3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21" fillId="9" borderId="12" xfId="2" applyFont="1" applyFill="1" applyBorder="1" applyAlignment="1">
      <alignment horizontal="left" vertical="center"/>
    </xf>
    <xf numFmtId="0" fontId="21" fillId="9" borderId="4" xfId="2" applyFont="1" applyFill="1" applyBorder="1" applyAlignment="1">
      <alignment horizontal="left" vertical="center"/>
    </xf>
    <xf numFmtId="0" fontId="21" fillId="9" borderId="5" xfId="2" applyFont="1" applyFill="1" applyBorder="1" applyAlignment="1">
      <alignment horizontal="left" vertical="center"/>
    </xf>
    <xf numFmtId="0" fontId="33" fillId="9" borderId="7" xfId="0" applyFont="1" applyFill="1" applyBorder="1" applyAlignment="1">
      <alignment horizontal="center" vertical="center" textRotation="255"/>
    </xf>
    <xf numFmtId="0" fontId="33" fillId="9" borderId="11" xfId="0" applyFont="1" applyFill="1" applyBorder="1" applyAlignment="1">
      <alignment horizontal="center" vertical="center" textRotation="255"/>
    </xf>
    <xf numFmtId="0" fontId="33" fillId="9" borderId="3" xfId="0" applyFont="1" applyFill="1" applyBorder="1" applyAlignment="1">
      <alignment horizontal="center" vertical="center" textRotation="255"/>
    </xf>
    <xf numFmtId="0" fontId="35" fillId="3" borderId="12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 wrapText="1"/>
    </xf>
    <xf numFmtId="0" fontId="35" fillId="3" borderId="7" xfId="0" applyFont="1" applyFill="1" applyBorder="1" applyAlignment="1">
      <alignment horizontal="center" vertical="center" textRotation="164" wrapText="1"/>
    </xf>
    <xf numFmtId="0" fontId="35" fillId="3" borderId="11" xfId="0" applyFont="1" applyFill="1" applyBorder="1" applyAlignment="1">
      <alignment horizontal="center" vertical="center" textRotation="164" wrapText="1"/>
    </xf>
    <xf numFmtId="0" fontId="35" fillId="3" borderId="3" xfId="0" applyFont="1" applyFill="1" applyBorder="1" applyAlignment="1">
      <alignment horizontal="center" vertical="center" textRotation="164" wrapText="1"/>
    </xf>
    <xf numFmtId="0" fontId="36" fillId="3" borderId="12" xfId="0" applyFont="1" applyFill="1" applyBorder="1" applyAlignment="1">
      <alignment horizontal="center" vertical="center" wrapText="1"/>
    </xf>
    <xf numFmtId="0" fontId="36" fillId="3" borderId="4" xfId="0" applyFont="1" applyFill="1" applyBorder="1" applyAlignment="1">
      <alignment horizontal="center" vertical="center" wrapText="1"/>
    </xf>
    <xf numFmtId="0" fontId="36" fillId="3" borderId="5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0" fontId="36" fillId="3" borderId="1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  <xf numFmtId="0" fontId="36" fillId="3" borderId="14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3" fontId="36" fillId="3" borderId="12" xfId="0" applyNumberFormat="1" applyFont="1" applyFill="1" applyBorder="1" applyAlignment="1">
      <alignment horizontal="center" vertical="center" wrapText="1"/>
    </xf>
    <xf numFmtId="3" fontId="36" fillId="3" borderId="16" xfId="0" applyNumberFormat="1" applyFont="1" applyFill="1" applyBorder="1" applyAlignment="1">
      <alignment horizontal="center" vertical="center" wrapText="1"/>
    </xf>
    <xf numFmtId="3" fontId="36" fillId="3" borderId="2" xfId="0" applyNumberFormat="1" applyFont="1" applyFill="1" applyBorder="1" applyAlignment="1">
      <alignment horizontal="center" vertical="center" wrapText="1"/>
    </xf>
    <xf numFmtId="0" fontId="36" fillId="3" borderId="8" xfId="0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36" fillId="3" borderId="16" xfId="0" applyFont="1" applyFill="1" applyBorder="1" applyAlignment="1">
      <alignment horizontal="center" vertical="center" wrapText="1"/>
    </xf>
    <xf numFmtId="3" fontId="36" fillId="3" borderId="4" xfId="0" applyNumberFormat="1" applyFont="1" applyFill="1" applyBorder="1" applyAlignment="1">
      <alignment horizontal="center" vertical="center" wrapText="1"/>
    </xf>
    <xf numFmtId="3" fontId="36" fillId="3" borderId="5" xfId="0" applyNumberFormat="1" applyFont="1" applyFill="1" applyBorder="1" applyAlignment="1">
      <alignment horizontal="center" vertical="center" wrapText="1"/>
    </xf>
    <xf numFmtId="0" fontId="36" fillId="3" borderId="13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/>
    </xf>
    <xf numFmtId="0" fontId="35" fillId="3" borderId="9" xfId="0" applyFont="1" applyFill="1" applyBorder="1" applyAlignment="1">
      <alignment horizontal="center" vertical="center" wrapText="1"/>
    </xf>
    <xf numFmtId="0" fontId="35" fillId="3" borderId="7" xfId="0" applyFont="1" applyFill="1" applyBorder="1" applyAlignment="1">
      <alignment horizontal="center" vertical="center" textRotation="165" wrapText="1"/>
    </xf>
    <xf numFmtId="0" fontId="16" fillId="3" borderId="11" xfId="0" applyFont="1" applyFill="1" applyBorder="1" applyAlignment="1">
      <alignment horizontal="center" vertical="center" textRotation="165" wrapText="1"/>
    </xf>
    <xf numFmtId="0" fontId="16" fillId="3" borderId="3" xfId="0" applyFont="1" applyFill="1" applyBorder="1" applyAlignment="1">
      <alignment horizontal="center" vertical="center" textRotation="165" wrapText="1"/>
    </xf>
    <xf numFmtId="0" fontId="36" fillId="3" borderId="35" xfId="0" applyFont="1" applyFill="1" applyBorder="1" applyAlignment="1">
      <alignment horizontal="center" vertical="center" wrapText="1"/>
    </xf>
    <xf numFmtId="0" fontId="36" fillId="3" borderId="36" xfId="0" applyFont="1" applyFill="1" applyBorder="1" applyAlignment="1">
      <alignment horizontal="center" vertical="center" wrapText="1"/>
    </xf>
    <xf numFmtId="0" fontId="36" fillId="3" borderId="15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35" fillId="3" borderId="7" xfId="0" applyFont="1" applyFill="1" applyBorder="1" applyAlignment="1">
      <alignment horizontal="center" vertical="center" textRotation="150" wrapText="1"/>
    </xf>
    <xf numFmtId="0" fontId="35" fillId="3" borderId="11" xfId="0" applyFont="1" applyFill="1" applyBorder="1" applyAlignment="1">
      <alignment horizontal="center" vertical="center" textRotation="150" wrapText="1"/>
    </xf>
    <xf numFmtId="0" fontId="35" fillId="3" borderId="3" xfId="0" applyFont="1" applyFill="1" applyBorder="1" applyAlignment="1">
      <alignment horizontal="center" vertical="center" textRotation="150" wrapText="1"/>
    </xf>
    <xf numFmtId="0" fontId="15" fillId="3" borderId="0" xfId="0" applyFont="1" applyFill="1" applyBorder="1" applyAlignment="1">
      <alignment horizontal="center"/>
    </xf>
    <xf numFmtId="0" fontId="16" fillId="3" borderId="7" xfId="0" quotePrefix="1" applyFont="1" applyFill="1" applyBorder="1" applyAlignment="1">
      <alignment horizontal="center" vertical="center"/>
    </xf>
    <xf numFmtId="0" fontId="16" fillId="3" borderId="3" xfId="0" quotePrefix="1" applyFont="1" applyFill="1" applyBorder="1" applyAlignment="1">
      <alignment horizontal="center" vertical="center"/>
    </xf>
    <xf numFmtId="0" fontId="21" fillId="9" borderId="37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1" fillId="9" borderId="38" xfId="0" applyFont="1" applyFill="1" applyBorder="1" applyAlignment="1">
      <alignment horizontal="center" vertical="center" wrapText="1"/>
    </xf>
    <xf numFmtId="0" fontId="21" fillId="9" borderId="39" xfId="0" applyFont="1" applyFill="1" applyBorder="1" applyAlignment="1">
      <alignment horizontal="center" vertical="center" wrapText="1"/>
    </xf>
    <xf numFmtId="0" fontId="21" fillId="9" borderId="40" xfId="0" applyFont="1" applyFill="1" applyBorder="1" applyAlignment="1">
      <alignment horizontal="center" vertical="center" wrapText="1"/>
    </xf>
    <xf numFmtId="0" fontId="21" fillId="9" borderId="41" xfId="0" applyFont="1" applyFill="1" applyBorder="1" applyAlignment="1">
      <alignment horizontal="center" vertical="center" wrapText="1"/>
    </xf>
    <xf numFmtId="0" fontId="21" fillId="9" borderId="32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  <xf numFmtId="0" fontId="21" fillId="9" borderId="38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/>
    </xf>
    <xf numFmtId="0" fontId="21" fillId="9" borderId="40" xfId="0" applyFont="1" applyFill="1" applyBorder="1" applyAlignment="1">
      <alignment horizontal="center" vertical="center"/>
    </xf>
    <xf numFmtId="0" fontId="21" fillId="9" borderId="41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37" fillId="9" borderId="2" xfId="0" applyFont="1" applyFill="1" applyBorder="1" applyAlignment="1">
      <alignment horizontal="center" vertical="center"/>
    </xf>
    <xf numFmtId="0" fontId="37" fillId="9" borderId="15" xfId="0" applyFont="1" applyFill="1" applyBorder="1" applyAlignment="1">
      <alignment horizontal="center" vertical="center"/>
    </xf>
    <xf numFmtId="0" fontId="37" fillId="9" borderId="16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0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9" fillId="3" borderId="7" xfId="0" quotePrefix="1" applyFont="1" applyFill="1" applyBorder="1" applyAlignment="1">
      <alignment horizontal="center" vertical="center"/>
    </xf>
    <xf numFmtId="0" fontId="9" fillId="3" borderId="3" xfId="0" quotePrefix="1" applyFont="1" applyFill="1" applyBorder="1" applyAlignment="1">
      <alignment horizontal="center" vertical="center"/>
    </xf>
    <xf numFmtId="16" fontId="9" fillId="3" borderId="7" xfId="0" applyNumberFormat="1" applyFont="1" applyFill="1" applyBorder="1" applyAlignment="1">
      <alignment horizontal="center" vertical="center"/>
    </xf>
    <xf numFmtId="16" fontId="9" fillId="3" borderId="3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Porcentaje" xfId="5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74545</xdr:rowOff>
    </xdr:from>
    <xdr:to>
      <xdr:col>6</xdr:col>
      <xdr:colOff>30260</xdr:colOff>
      <xdr:row>3</xdr:row>
      <xdr:rowOff>159130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545"/>
          <a:ext cx="3172268" cy="73352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76200</xdr:rowOff>
    </xdr:from>
    <xdr:to>
      <xdr:col>2</xdr:col>
      <xdr:colOff>2733675</xdr:colOff>
      <xdr:row>3</xdr:row>
      <xdr:rowOff>87313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76200"/>
          <a:ext cx="3171825" cy="7334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14653</xdr:colOff>
      <xdr:row>0</xdr:row>
      <xdr:rowOff>65943</xdr:rowOff>
    </xdr:from>
    <xdr:to>
      <xdr:col>8</xdr:col>
      <xdr:colOff>306998</xdr:colOff>
      <xdr:row>2</xdr:row>
      <xdr:rowOff>132618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288" y="65943"/>
          <a:ext cx="3171825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14653</xdr:colOff>
      <xdr:row>0</xdr:row>
      <xdr:rowOff>65943</xdr:rowOff>
    </xdr:from>
    <xdr:to>
      <xdr:col>8</xdr:col>
      <xdr:colOff>306998</xdr:colOff>
      <xdr:row>2</xdr:row>
      <xdr:rowOff>132618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753" y="65943"/>
          <a:ext cx="3168895" cy="73708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-247650</xdr:colOff>
      <xdr:row>8</xdr:row>
      <xdr:rowOff>-76200</xdr:rowOff>
    </xdr:from>
    <xdr:to>
      <xdr:col>3</xdr:col>
      <xdr:colOff>-96021525</xdr:colOff>
      <xdr:row>12</xdr:row>
      <xdr:rowOff>1152525</xdr:rowOff>
    </xdr:to>
    <xdr:pic>
      <xdr:nvPicPr>
        <xdr:cNvPr id="21361" name="Picture 1" descr="LogoSSA">
          <a:extLst>
            <a:ext uri="{FF2B5EF4-FFF2-40B4-BE49-F238E27FC236}">
              <a16:creationId xmlns:a16="http://schemas.microsoft.com/office/drawing/2014/main" id="{00000000-0008-0000-0E00-0000715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-47625" y="1257300"/>
          <a:ext cx="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104776</xdr:colOff>
      <xdr:row>1</xdr:row>
      <xdr:rowOff>9525</xdr:rowOff>
    </xdr:from>
    <xdr:to>
      <xdr:col>3</xdr:col>
      <xdr:colOff>687458</xdr:colOff>
      <xdr:row>4</xdr:row>
      <xdr:rowOff>186461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200025"/>
          <a:ext cx="1808508" cy="74843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4476750</xdr:colOff>
      <xdr:row>1</xdr:row>
      <xdr:rowOff>2838450</xdr:rowOff>
    </xdr:from>
    <xdr:to>
      <xdr:col>19</xdr:col>
      <xdr:colOff>-24888825</xdr:colOff>
      <xdr:row>7</xdr:row>
      <xdr:rowOff>2838450</xdr:rowOff>
    </xdr:to>
    <xdr:pic>
      <xdr:nvPicPr>
        <xdr:cNvPr id="31104" name="Picture 1" descr="logo nutri">
          <a:extLst>
            <a:ext uri="{FF2B5EF4-FFF2-40B4-BE49-F238E27FC236}">
              <a16:creationId xmlns:a16="http://schemas.microsoft.com/office/drawing/2014/main" id="{00000000-0008-0000-1000-0000807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323850"/>
          <a:ext cx="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-247650</xdr:colOff>
      <xdr:row>1</xdr:row>
      <xdr:rowOff>19431000</xdr:rowOff>
    </xdr:from>
    <xdr:to>
      <xdr:col>3</xdr:col>
      <xdr:colOff>-96021525</xdr:colOff>
      <xdr:row>5</xdr:row>
      <xdr:rowOff>1152525</xdr:rowOff>
    </xdr:to>
    <xdr:pic>
      <xdr:nvPicPr>
        <xdr:cNvPr id="31105" name="Picture 1" descr="LogoSSA">
          <a:extLst>
            <a:ext uri="{FF2B5EF4-FFF2-40B4-BE49-F238E27FC236}">
              <a16:creationId xmlns:a16="http://schemas.microsoft.com/office/drawing/2014/main" id="{00000000-0008-0000-1000-0000817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-47625" y="32385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128868</xdr:rowOff>
    </xdr:from>
    <xdr:to>
      <xdr:col>6</xdr:col>
      <xdr:colOff>99055</xdr:colOff>
      <xdr:row>4</xdr:row>
      <xdr:rowOff>228983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0793"/>
          <a:ext cx="3156580" cy="743052"/>
        </a:xfrm>
        <a:prstGeom prst="rect">
          <a:avLst/>
        </a:prstGeom>
      </xdr:spPr>
    </xdr:pic>
    <xdr:clientData/>
  </xdr:twoCellAnchor>
  <xdr:twoCellAnchor editAs="oneCell">
    <xdr:from>
      <xdr:col>2</xdr:col>
      <xdr:colOff>49305</xdr:colOff>
      <xdr:row>28</xdr:row>
      <xdr:rowOff>156322</xdr:rowOff>
    </xdr:from>
    <xdr:to>
      <xdr:col>6</xdr:col>
      <xdr:colOff>148360</xdr:colOff>
      <xdr:row>32</xdr:row>
      <xdr:rowOff>61174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05" y="7566772"/>
          <a:ext cx="3156580" cy="743052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67</xdr:row>
      <xdr:rowOff>152400</xdr:rowOff>
    </xdr:from>
    <xdr:to>
      <xdr:col>6</xdr:col>
      <xdr:colOff>175255</xdr:colOff>
      <xdr:row>71</xdr:row>
      <xdr:rowOff>57251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7164050"/>
          <a:ext cx="3156580" cy="7430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289891</xdr:colOff>
      <xdr:row>0</xdr:row>
      <xdr:rowOff>104776</xdr:rowOff>
    </xdr:from>
    <xdr:to>
      <xdr:col>3</xdr:col>
      <xdr:colOff>190500</xdr:colOff>
      <xdr:row>2</xdr:row>
      <xdr:rowOff>188087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891" y="104776"/>
          <a:ext cx="2186609" cy="5719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143275</xdr:rowOff>
    </xdr:from>
    <xdr:to>
      <xdr:col>0</xdr:col>
      <xdr:colOff>3163661</xdr:colOff>
      <xdr:row>4</xdr:row>
      <xdr:rowOff>50245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883" y="143275"/>
          <a:ext cx="3161420" cy="7311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472108</xdr:colOff>
      <xdr:row>0</xdr:row>
      <xdr:rowOff>99391</xdr:rowOff>
    </xdr:from>
    <xdr:to>
      <xdr:col>1</xdr:col>
      <xdr:colOff>3106884</xdr:colOff>
      <xdr:row>3</xdr:row>
      <xdr:rowOff>40978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108" y="99391"/>
          <a:ext cx="3156580" cy="7430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47625</xdr:rowOff>
    </xdr:from>
    <xdr:to>
      <xdr:col>3</xdr:col>
      <xdr:colOff>289555</xdr:colOff>
      <xdr:row>3</xdr:row>
      <xdr:rowOff>247752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09550"/>
          <a:ext cx="3156580" cy="7430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87923</xdr:rowOff>
    </xdr:from>
    <xdr:to>
      <xdr:col>3</xdr:col>
      <xdr:colOff>930661</xdr:colOff>
      <xdr:row>3</xdr:row>
      <xdr:rowOff>171552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7923"/>
          <a:ext cx="3156580" cy="7430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24848</xdr:colOff>
      <xdr:row>0</xdr:row>
      <xdr:rowOff>82827</xdr:rowOff>
    </xdr:from>
    <xdr:to>
      <xdr:col>5</xdr:col>
      <xdr:colOff>468459</xdr:colOff>
      <xdr:row>3</xdr:row>
      <xdr:rowOff>5901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8" y="82827"/>
          <a:ext cx="3156580" cy="74305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24847</xdr:colOff>
      <xdr:row>1</xdr:row>
      <xdr:rowOff>48722</xdr:rowOff>
    </xdr:from>
    <xdr:to>
      <xdr:col>3</xdr:col>
      <xdr:colOff>1407629</xdr:colOff>
      <xdr:row>3</xdr:row>
      <xdr:rowOff>152181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847" y="205604"/>
          <a:ext cx="3175723" cy="719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3:V27"/>
  <sheetViews>
    <sheetView showGridLines="0" tabSelected="1" zoomScale="75" zoomScaleNormal="75" zoomScaleSheetLayoutView="85" zoomScalePageLayoutView="85" workbookViewId="0"/>
  </sheetViews>
  <sheetFormatPr baseColWidth="10" defaultRowHeight="12.75"/>
  <cols>
    <col min="1" max="1" width="11.42578125" style="88"/>
    <col min="2" max="2" width="29.42578125" style="88" customWidth="1"/>
    <col min="3" max="3" width="4.140625" style="88" customWidth="1"/>
    <col min="4" max="4" width="5.42578125" style="88" customWidth="1"/>
    <col min="5" max="10" width="4.140625" style="88" customWidth="1"/>
    <col min="11" max="11" width="7" style="88" customWidth="1"/>
    <col min="12" max="12" width="6.7109375" style="88" customWidth="1"/>
    <col min="13" max="14" width="4.140625" style="88" customWidth="1"/>
    <col min="15" max="15" width="5.7109375" style="88" customWidth="1"/>
    <col min="16" max="18" width="4.140625" style="88" customWidth="1"/>
    <col min="19" max="19" width="5.7109375" style="88" customWidth="1"/>
    <col min="20" max="20" width="4.140625" style="88" customWidth="1"/>
    <col min="21" max="21" width="10.7109375" style="88" customWidth="1"/>
    <col min="22" max="22" width="18.85546875" style="88" customWidth="1"/>
    <col min="23" max="240" width="7.7109375" style="88" customWidth="1"/>
    <col min="241" max="16384" width="11.42578125" style="88"/>
  </cols>
  <sheetData>
    <row r="3" spans="2:22" ht="20.25" customHeight="1">
      <c r="B3" s="89" t="s">
        <v>22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</row>
    <row r="4" spans="2:22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1"/>
      <c r="V4" s="91"/>
    </row>
    <row r="5" spans="2:22" ht="21.75" customHeight="1">
      <c r="B5" s="141" t="s">
        <v>0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</row>
    <row r="6" spans="2:22" ht="22.5" customHeight="1">
      <c r="B6" s="141" t="s">
        <v>1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</row>
    <row r="7" spans="2:22" s="92" customFormat="1" ht="18" customHeight="1">
      <c r="B7" s="87" t="s">
        <v>282</v>
      </c>
      <c r="C7" s="93"/>
      <c r="D7" s="94"/>
      <c r="E7" s="94"/>
      <c r="F7" s="94"/>
      <c r="G7" s="94"/>
      <c r="H7" s="94"/>
      <c r="I7" s="94"/>
      <c r="J7" s="95"/>
      <c r="K7" s="95"/>
      <c r="L7" s="95"/>
      <c r="M7" s="95"/>
      <c r="N7" s="95"/>
      <c r="O7" s="95"/>
      <c r="P7" s="95"/>
      <c r="Q7" s="95"/>
      <c r="R7" s="95"/>
      <c r="S7" s="95"/>
      <c r="T7" s="96"/>
      <c r="U7" s="97"/>
      <c r="V7" s="98"/>
    </row>
    <row r="8" spans="2:22">
      <c r="B8" s="99"/>
      <c r="C8" s="99"/>
      <c r="D8" s="99"/>
      <c r="E8" s="99"/>
      <c r="F8" s="99"/>
      <c r="G8" s="99"/>
      <c r="H8" s="99"/>
      <c r="I8" s="99"/>
      <c r="J8" s="100"/>
      <c r="K8" s="100"/>
      <c r="L8" s="100"/>
      <c r="U8" s="100"/>
      <c r="V8" s="101"/>
    </row>
    <row r="9" spans="2:22" s="92" customFormat="1" ht="18" customHeight="1">
      <c r="B9" s="102" t="s">
        <v>617</v>
      </c>
      <c r="C9" s="103"/>
      <c r="D9" s="104"/>
      <c r="E9" s="105"/>
      <c r="F9" s="106"/>
      <c r="G9" s="105"/>
      <c r="H9" s="105"/>
      <c r="I9" s="105"/>
      <c r="J9" s="106"/>
      <c r="K9" s="105"/>
      <c r="L9" s="106"/>
      <c r="M9" s="105"/>
      <c r="N9" s="106"/>
      <c r="O9" s="106"/>
      <c r="P9" s="106"/>
      <c r="Q9" s="106"/>
      <c r="R9" s="106"/>
      <c r="S9" s="106"/>
      <c r="T9" s="106"/>
      <c r="U9" s="105"/>
      <c r="V9" s="107"/>
    </row>
    <row r="10" spans="2:22"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U10" s="99"/>
      <c r="V10" s="99"/>
    </row>
    <row r="11" spans="2:22">
      <c r="B11" s="108"/>
      <c r="C11" s="109" t="s">
        <v>5</v>
      </c>
      <c r="D11" s="109"/>
      <c r="E11" s="109"/>
      <c r="F11" s="109"/>
      <c r="G11" s="109"/>
      <c r="H11" s="109"/>
      <c r="I11" s="109"/>
      <c r="J11" s="109"/>
      <c r="K11" s="110"/>
      <c r="L11" s="111"/>
      <c r="M11" s="112"/>
      <c r="N11" s="113"/>
      <c r="O11" s="112"/>
      <c r="P11" s="114"/>
      <c r="Q11" s="432" t="s">
        <v>6</v>
      </c>
      <c r="R11" s="433"/>
      <c r="S11" s="433"/>
      <c r="T11" s="434"/>
      <c r="U11" s="110"/>
      <c r="V11" s="108"/>
    </row>
    <row r="12" spans="2:22" ht="52.5" customHeight="1">
      <c r="B12" s="115" t="s">
        <v>7</v>
      </c>
      <c r="C12" s="116" t="s">
        <v>8</v>
      </c>
      <c r="D12" s="116"/>
      <c r="E12" s="116" t="s">
        <v>9</v>
      </c>
      <c r="F12" s="116"/>
      <c r="G12" s="116" t="s">
        <v>10</v>
      </c>
      <c r="H12" s="116"/>
      <c r="I12" s="116" t="s">
        <v>11</v>
      </c>
      <c r="J12" s="116"/>
      <c r="K12" s="117" t="s">
        <v>12</v>
      </c>
      <c r="L12" s="118"/>
      <c r="M12" s="119" t="s">
        <v>13</v>
      </c>
      <c r="N12" s="116"/>
      <c r="O12" s="117" t="s">
        <v>14</v>
      </c>
      <c r="P12" s="116"/>
      <c r="Q12" s="120" t="s">
        <v>15</v>
      </c>
      <c r="R12" s="121"/>
      <c r="S12" s="117" t="s">
        <v>16</v>
      </c>
      <c r="T12" s="119"/>
      <c r="U12" s="122" t="s">
        <v>17</v>
      </c>
      <c r="V12" s="123" t="s">
        <v>18</v>
      </c>
    </row>
    <row r="13" spans="2:22">
      <c r="B13" s="124"/>
      <c r="C13" s="125" t="s">
        <v>19</v>
      </c>
      <c r="D13" s="125" t="s">
        <v>20</v>
      </c>
      <c r="E13" s="125" t="s">
        <v>19</v>
      </c>
      <c r="F13" s="125" t="s">
        <v>20</v>
      </c>
      <c r="G13" s="125" t="s">
        <v>19</v>
      </c>
      <c r="H13" s="125" t="s">
        <v>20</v>
      </c>
      <c r="I13" s="125" t="s">
        <v>19</v>
      </c>
      <c r="J13" s="125" t="s">
        <v>20</v>
      </c>
      <c r="K13" s="126" t="s">
        <v>19</v>
      </c>
      <c r="L13" s="126" t="s">
        <v>20</v>
      </c>
      <c r="M13" s="125" t="s">
        <v>19</v>
      </c>
      <c r="N13" s="125" t="s">
        <v>20</v>
      </c>
      <c r="O13" s="125" t="s">
        <v>19</v>
      </c>
      <c r="P13" s="125" t="s">
        <v>20</v>
      </c>
      <c r="Q13" s="127" t="s">
        <v>19</v>
      </c>
      <c r="R13" s="128" t="s">
        <v>20</v>
      </c>
      <c r="S13" s="127" t="s">
        <v>19</v>
      </c>
      <c r="T13" s="128" t="s">
        <v>20</v>
      </c>
      <c r="U13" s="124"/>
      <c r="V13" s="129"/>
    </row>
    <row r="14" spans="2:22">
      <c r="B14" s="142" t="s">
        <v>295</v>
      </c>
      <c r="C14" s="131">
        <v>4</v>
      </c>
      <c r="D14" s="131">
        <v>1</v>
      </c>
      <c r="E14" s="131">
        <v>3</v>
      </c>
      <c r="F14" s="131">
        <v>1</v>
      </c>
      <c r="G14" s="131">
        <v>3</v>
      </c>
      <c r="H14" s="131">
        <v>1</v>
      </c>
      <c r="I14" s="131">
        <v>0</v>
      </c>
      <c r="J14" s="131">
        <v>0</v>
      </c>
      <c r="K14" s="130">
        <v>10</v>
      </c>
      <c r="L14" s="130">
        <v>3</v>
      </c>
      <c r="M14" s="131">
        <v>0</v>
      </c>
      <c r="N14" s="131">
        <v>0</v>
      </c>
      <c r="O14" s="131">
        <v>6</v>
      </c>
      <c r="P14" s="131">
        <v>2</v>
      </c>
      <c r="Q14" s="131">
        <v>3</v>
      </c>
      <c r="R14" s="131">
        <v>1</v>
      </c>
      <c r="S14" s="131">
        <v>3</v>
      </c>
      <c r="T14" s="131">
        <v>1</v>
      </c>
      <c r="U14" s="131">
        <v>2</v>
      </c>
      <c r="V14" s="132">
        <v>2</v>
      </c>
    </row>
    <row r="15" spans="2:22">
      <c r="B15" s="142" t="s">
        <v>296</v>
      </c>
      <c r="C15" s="131">
        <v>8</v>
      </c>
      <c r="D15" s="131">
        <v>0</v>
      </c>
      <c r="E15" s="131">
        <v>8</v>
      </c>
      <c r="F15" s="131">
        <v>2</v>
      </c>
      <c r="G15" s="131">
        <v>8</v>
      </c>
      <c r="H15" s="131">
        <v>0</v>
      </c>
      <c r="I15" s="131">
        <v>0</v>
      </c>
      <c r="J15" s="131">
        <v>0</v>
      </c>
      <c r="K15" s="130">
        <v>24</v>
      </c>
      <c r="L15" s="130">
        <v>2</v>
      </c>
      <c r="M15" s="131">
        <v>0</v>
      </c>
      <c r="N15" s="131">
        <v>0</v>
      </c>
      <c r="O15" s="131">
        <v>16</v>
      </c>
      <c r="P15" s="131">
        <v>2</v>
      </c>
      <c r="Q15" s="131">
        <v>5</v>
      </c>
      <c r="R15" s="131">
        <v>0</v>
      </c>
      <c r="S15" s="131">
        <v>5</v>
      </c>
      <c r="T15" s="131">
        <v>0</v>
      </c>
      <c r="U15" s="131">
        <v>2</v>
      </c>
      <c r="V15" s="132">
        <v>2.5</v>
      </c>
    </row>
    <row r="16" spans="2:22">
      <c r="B16" s="142" t="s">
        <v>415</v>
      </c>
      <c r="C16" s="131">
        <v>0</v>
      </c>
      <c r="D16" s="131">
        <v>0</v>
      </c>
      <c r="E16" s="131">
        <v>3</v>
      </c>
      <c r="F16" s="131">
        <v>0</v>
      </c>
      <c r="G16" s="131">
        <v>1</v>
      </c>
      <c r="H16" s="131">
        <v>0</v>
      </c>
      <c r="I16" s="131">
        <v>0</v>
      </c>
      <c r="J16" s="131">
        <v>0</v>
      </c>
      <c r="K16" s="130">
        <v>4</v>
      </c>
      <c r="L16" s="130">
        <v>0</v>
      </c>
      <c r="M16" s="131">
        <v>0</v>
      </c>
      <c r="N16" s="131">
        <v>0</v>
      </c>
      <c r="O16" s="131">
        <v>4</v>
      </c>
      <c r="P16" s="131">
        <v>0</v>
      </c>
      <c r="Q16" s="131">
        <v>4</v>
      </c>
      <c r="R16" s="131">
        <v>0</v>
      </c>
      <c r="S16" s="131">
        <v>4</v>
      </c>
      <c r="T16" s="131">
        <v>0</v>
      </c>
      <c r="U16" s="131">
        <v>2</v>
      </c>
      <c r="V16" s="132">
        <v>2</v>
      </c>
    </row>
    <row r="17" spans="2:22">
      <c r="B17" s="142" t="s">
        <v>347</v>
      </c>
      <c r="C17" s="131">
        <v>13</v>
      </c>
      <c r="D17" s="131">
        <v>0</v>
      </c>
      <c r="E17" s="131">
        <v>13</v>
      </c>
      <c r="F17" s="131">
        <v>0</v>
      </c>
      <c r="G17" s="131">
        <v>5</v>
      </c>
      <c r="H17" s="131">
        <v>0</v>
      </c>
      <c r="I17" s="131">
        <v>4</v>
      </c>
      <c r="J17" s="131">
        <v>0</v>
      </c>
      <c r="K17" s="130">
        <v>35</v>
      </c>
      <c r="L17" s="130">
        <v>0</v>
      </c>
      <c r="M17" s="131">
        <v>1</v>
      </c>
      <c r="N17" s="131">
        <v>0</v>
      </c>
      <c r="O17" s="131">
        <v>22</v>
      </c>
      <c r="P17" s="131">
        <v>0</v>
      </c>
      <c r="Q17" s="131">
        <v>3</v>
      </c>
      <c r="R17" s="131">
        <v>0</v>
      </c>
      <c r="S17" s="131">
        <v>3</v>
      </c>
      <c r="T17" s="131">
        <v>0</v>
      </c>
      <c r="U17" s="131">
        <v>3</v>
      </c>
      <c r="V17" s="132">
        <v>1</v>
      </c>
    </row>
    <row r="18" spans="2:22">
      <c r="B18" s="142" t="s">
        <v>297</v>
      </c>
      <c r="C18" s="131">
        <v>3</v>
      </c>
      <c r="D18" s="131">
        <v>0</v>
      </c>
      <c r="E18" s="131">
        <v>3</v>
      </c>
      <c r="F18" s="131">
        <v>0</v>
      </c>
      <c r="G18" s="131">
        <v>2</v>
      </c>
      <c r="H18" s="131">
        <v>0</v>
      </c>
      <c r="I18" s="131">
        <v>0</v>
      </c>
      <c r="J18" s="131">
        <v>0</v>
      </c>
      <c r="K18" s="130">
        <v>8</v>
      </c>
      <c r="L18" s="130">
        <v>0</v>
      </c>
      <c r="M18" s="131">
        <v>0</v>
      </c>
      <c r="N18" s="131">
        <v>0</v>
      </c>
      <c r="O18" s="131">
        <v>5</v>
      </c>
      <c r="P18" s="131">
        <v>0</v>
      </c>
      <c r="Q18" s="131">
        <v>3</v>
      </c>
      <c r="R18" s="131">
        <v>0</v>
      </c>
      <c r="S18" s="131">
        <v>3</v>
      </c>
      <c r="T18" s="131">
        <v>0</v>
      </c>
      <c r="U18" s="131">
        <v>2</v>
      </c>
      <c r="V18" s="132">
        <v>1.5</v>
      </c>
    </row>
    <row r="19" spans="2:22">
      <c r="B19" s="142" t="s">
        <v>298</v>
      </c>
      <c r="C19" s="131">
        <v>6</v>
      </c>
      <c r="D19" s="131">
        <v>0</v>
      </c>
      <c r="E19" s="131">
        <v>6</v>
      </c>
      <c r="F19" s="131">
        <v>0</v>
      </c>
      <c r="G19" s="131">
        <v>5</v>
      </c>
      <c r="H19" s="131">
        <v>0</v>
      </c>
      <c r="I19" s="131">
        <v>5</v>
      </c>
      <c r="J19" s="131">
        <v>0</v>
      </c>
      <c r="K19" s="130">
        <v>22</v>
      </c>
      <c r="L19" s="130">
        <v>0</v>
      </c>
      <c r="M19" s="131">
        <v>0</v>
      </c>
      <c r="N19" s="131">
        <v>0</v>
      </c>
      <c r="O19" s="131">
        <v>16</v>
      </c>
      <c r="P19" s="131">
        <v>0</v>
      </c>
      <c r="Q19" s="131">
        <v>4</v>
      </c>
      <c r="R19" s="131">
        <v>0</v>
      </c>
      <c r="S19" s="131">
        <v>4</v>
      </c>
      <c r="T19" s="131">
        <v>0</v>
      </c>
      <c r="U19" s="131">
        <v>2</v>
      </c>
      <c r="V19" s="132">
        <v>2</v>
      </c>
    </row>
    <row r="20" spans="2:22" ht="25.5">
      <c r="B20" s="143" t="s">
        <v>348</v>
      </c>
      <c r="C20" s="131">
        <v>7</v>
      </c>
      <c r="D20" s="131">
        <v>0</v>
      </c>
      <c r="E20" s="131">
        <v>7</v>
      </c>
      <c r="F20" s="131">
        <v>0</v>
      </c>
      <c r="G20" s="131">
        <v>6</v>
      </c>
      <c r="H20" s="131">
        <v>0</v>
      </c>
      <c r="I20" s="131">
        <v>5</v>
      </c>
      <c r="J20" s="131">
        <v>1</v>
      </c>
      <c r="K20" s="130">
        <v>25</v>
      </c>
      <c r="L20" s="130">
        <v>1</v>
      </c>
      <c r="M20" s="131">
        <v>0</v>
      </c>
      <c r="N20" s="131">
        <v>0</v>
      </c>
      <c r="O20" s="131">
        <v>18</v>
      </c>
      <c r="P20" s="131">
        <v>1</v>
      </c>
      <c r="Q20" s="131">
        <v>5</v>
      </c>
      <c r="R20" s="131">
        <v>0</v>
      </c>
      <c r="S20" s="131">
        <v>5</v>
      </c>
      <c r="T20" s="131">
        <v>0</v>
      </c>
      <c r="U20" s="131">
        <v>2</v>
      </c>
      <c r="V20" s="132">
        <v>2.5</v>
      </c>
    </row>
    <row r="21" spans="2:22">
      <c r="B21" s="142" t="s">
        <v>299</v>
      </c>
      <c r="C21" s="131">
        <v>35</v>
      </c>
      <c r="D21" s="131">
        <v>0</v>
      </c>
      <c r="E21" s="131">
        <v>35</v>
      </c>
      <c r="F21" s="131">
        <v>1</v>
      </c>
      <c r="G21" s="131">
        <v>28</v>
      </c>
      <c r="H21" s="131">
        <v>0</v>
      </c>
      <c r="I21" s="131">
        <v>23</v>
      </c>
      <c r="J21" s="131">
        <v>0</v>
      </c>
      <c r="K21" s="130">
        <v>121</v>
      </c>
      <c r="L21" s="130">
        <v>1</v>
      </c>
      <c r="M21" s="131">
        <v>0</v>
      </c>
      <c r="N21" s="131">
        <v>0</v>
      </c>
      <c r="O21" s="131">
        <v>86</v>
      </c>
      <c r="P21" s="131">
        <v>1</v>
      </c>
      <c r="Q21" s="131">
        <v>25</v>
      </c>
      <c r="R21" s="131">
        <v>0</v>
      </c>
      <c r="S21" s="131">
        <v>25</v>
      </c>
      <c r="T21" s="131">
        <v>0</v>
      </c>
      <c r="U21" s="131">
        <v>8</v>
      </c>
      <c r="V21" s="132">
        <v>3.125</v>
      </c>
    </row>
    <row r="22" spans="2:22" ht="38.25">
      <c r="B22" s="144" t="s">
        <v>416</v>
      </c>
      <c r="C22" s="131">
        <v>3</v>
      </c>
      <c r="D22" s="131">
        <v>0</v>
      </c>
      <c r="E22" s="131">
        <v>3</v>
      </c>
      <c r="F22" s="131">
        <v>0</v>
      </c>
      <c r="G22" s="131">
        <v>0</v>
      </c>
      <c r="H22" s="131">
        <v>0</v>
      </c>
      <c r="I22" s="131">
        <v>0</v>
      </c>
      <c r="J22" s="131">
        <v>0</v>
      </c>
      <c r="K22" s="130">
        <v>6</v>
      </c>
      <c r="L22" s="130">
        <v>0</v>
      </c>
      <c r="M22" s="131">
        <v>1</v>
      </c>
      <c r="N22" s="131">
        <v>0</v>
      </c>
      <c r="O22" s="131">
        <v>3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2</v>
      </c>
      <c r="V22" s="132">
        <v>0</v>
      </c>
    </row>
    <row r="23" spans="2:22">
      <c r="B23" s="137" t="s">
        <v>417</v>
      </c>
      <c r="C23" s="131">
        <v>2</v>
      </c>
      <c r="D23" s="131">
        <v>0</v>
      </c>
      <c r="E23" s="131">
        <v>2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0">
        <v>4</v>
      </c>
      <c r="L23" s="130">
        <v>0</v>
      </c>
      <c r="M23" s="131">
        <v>0</v>
      </c>
      <c r="N23" s="131">
        <v>0</v>
      </c>
      <c r="O23" s="131">
        <v>2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2</v>
      </c>
      <c r="V23" s="132">
        <v>0</v>
      </c>
    </row>
    <row r="24" spans="2:22">
      <c r="B24" s="137" t="s">
        <v>349</v>
      </c>
      <c r="C24" s="133">
        <v>4</v>
      </c>
      <c r="D24" s="133">
        <v>0</v>
      </c>
      <c r="E24" s="133">
        <v>3</v>
      </c>
      <c r="F24" s="133">
        <v>0</v>
      </c>
      <c r="G24" s="133">
        <v>4</v>
      </c>
      <c r="H24" s="133">
        <v>0</v>
      </c>
      <c r="I24" s="133">
        <v>3</v>
      </c>
      <c r="J24" s="133">
        <v>0</v>
      </c>
      <c r="K24" s="130">
        <v>14</v>
      </c>
      <c r="L24" s="130">
        <v>0</v>
      </c>
      <c r="M24" s="133">
        <v>0</v>
      </c>
      <c r="N24" s="133">
        <v>0</v>
      </c>
      <c r="O24" s="133">
        <v>10</v>
      </c>
      <c r="P24" s="133">
        <v>0</v>
      </c>
      <c r="Q24" s="133">
        <v>3</v>
      </c>
      <c r="R24" s="133">
        <v>0</v>
      </c>
      <c r="S24" s="133">
        <v>0</v>
      </c>
      <c r="T24" s="133">
        <v>0</v>
      </c>
      <c r="U24" s="133">
        <v>2</v>
      </c>
      <c r="V24" s="132">
        <v>0</v>
      </c>
    </row>
    <row r="25" spans="2:22" ht="23.25" customHeight="1">
      <c r="B25" s="134"/>
      <c r="C25" s="146"/>
      <c r="D25" s="146"/>
      <c r="E25" s="146"/>
      <c r="F25" s="146"/>
      <c r="G25" s="146"/>
      <c r="H25" s="146"/>
      <c r="I25" s="146"/>
      <c r="J25" s="146"/>
      <c r="K25" s="135"/>
      <c r="L25" s="135"/>
      <c r="M25" s="133"/>
      <c r="N25" s="133"/>
      <c r="O25" s="133"/>
      <c r="P25" s="133"/>
      <c r="Q25" s="133"/>
      <c r="R25" s="133"/>
      <c r="S25" s="133"/>
      <c r="T25" s="133"/>
      <c r="U25" s="133"/>
      <c r="V25" s="132"/>
    </row>
    <row r="26" spans="2:22" ht="23.25" customHeight="1">
      <c r="B26" s="137"/>
      <c r="C26" s="147"/>
      <c r="D26" s="147"/>
      <c r="E26" s="147"/>
      <c r="F26" s="147"/>
      <c r="G26" s="147"/>
      <c r="H26" s="147"/>
      <c r="I26" s="147"/>
      <c r="J26" s="147"/>
      <c r="K26" s="135"/>
      <c r="L26" s="135"/>
      <c r="M26" s="133"/>
      <c r="N26" s="133"/>
      <c r="O26" s="133"/>
      <c r="P26" s="133"/>
      <c r="Q26" s="133"/>
      <c r="R26" s="133"/>
      <c r="S26" s="133"/>
      <c r="T26" s="133"/>
      <c r="U26" s="133"/>
      <c r="V26" s="132"/>
    </row>
    <row r="27" spans="2:22" ht="21" customHeight="1">
      <c r="B27" s="138" t="s">
        <v>21</v>
      </c>
      <c r="C27" s="139">
        <v>85</v>
      </c>
      <c r="D27" s="139">
        <v>1</v>
      </c>
      <c r="E27" s="139">
        <v>86</v>
      </c>
      <c r="F27" s="139">
        <v>4</v>
      </c>
      <c r="G27" s="139">
        <v>62</v>
      </c>
      <c r="H27" s="139">
        <v>1</v>
      </c>
      <c r="I27" s="139">
        <v>40</v>
      </c>
      <c r="J27" s="139">
        <v>1</v>
      </c>
      <c r="K27" s="139">
        <v>273</v>
      </c>
      <c r="L27" s="139">
        <v>7</v>
      </c>
      <c r="M27" s="139">
        <v>2</v>
      </c>
      <c r="N27" s="139">
        <v>0</v>
      </c>
      <c r="O27" s="139">
        <v>188</v>
      </c>
      <c r="P27" s="139">
        <v>6</v>
      </c>
      <c r="Q27" s="139">
        <v>55</v>
      </c>
      <c r="R27" s="139">
        <v>1</v>
      </c>
      <c r="S27" s="139">
        <v>52</v>
      </c>
      <c r="T27" s="139">
        <v>1</v>
      </c>
      <c r="U27" s="139">
        <v>29</v>
      </c>
      <c r="V27" s="148"/>
    </row>
  </sheetData>
  <mergeCells count="1">
    <mergeCell ref="Q11:T11"/>
  </mergeCells>
  <phoneticPr fontId="5" type="noConversion"/>
  <printOptions horizontalCentered="1" verticalCentered="1"/>
  <pageMargins left="0.46" right="0.54" top="0.45" bottom="3.98" header="0.21" footer="0.46"/>
  <pageSetup scale="66" fitToHeight="14" orientation="portrait" useFirstPageNumber="1" r:id="rId1"/>
  <headerFooter alignWithMargins="0">
    <oddFooter>&amp;C&amp;12 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>
    <pageSetUpPr fitToPage="1"/>
  </sheetPr>
  <dimension ref="B2:L175"/>
  <sheetViews>
    <sheetView showGridLines="0" zoomScale="75" zoomScaleNormal="75" zoomScaleSheetLayoutView="85" zoomScalePageLayoutView="80" workbookViewId="0"/>
  </sheetViews>
  <sheetFormatPr baseColWidth="10" defaultRowHeight="12.75"/>
  <cols>
    <col min="1" max="1" width="11.42578125" style="182"/>
    <col min="2" max="2" width="9.85546875" style="182" customWidth="1"/>
    <col min="3" max="3" width="17" style="182" customWidth="1"/>
    <col min="4" max="4" width="48.28515625" style="182" customWidth="1"/>
    <col min="5" max="5" width="18.42578125" style="182" customWidth="1"/>
    <col min="6" max="6" width="14.42578125" style="182" customWidth="1"/>
    <col min="7" max="7" width="12" style="182" customWidth="1"/>
    <col min="8" max="8" width="13.28515625" style="182" customWidth="1"/>
    <col min="9" max="9" width="13.140625" style="182" customWidth="1"/>
    <col min="10" max="16384" width="11.42578125" style="182"/>
  </cols>
  <sheetData>
    <row r="2" spans="2:12" ht="23.25" customHeight="1">
      <c r="B2" s="476" t="s">
        <v>22</v>
      </c>
      <c r="C2" s="476"/>
      <c r="D2" s="476"/>
      <c r="E2" s="476"/>
      <c r="F2" s="476"/>
      <c r="G2" s="476"/>
      <c r="H2" s="476"/>
      <c r="I2" s="476"/>
    </row>
    <row r="3" spans="2:12" ht="25.5" customHeight="1">
      <c r="B3" s="311"/>
      <c r="C3" s="311"/>
      <c r="D3" s="312"/>
      <c r="E3" s="312"/>
      <c r="F3" s="312"/>
      <c r="G3" s="312"/>
    </row>
    <row r="4" spans="2:12" ht="21.75" customHeight="1">
      <c r="B4" s="476" t="s">
        <v>110</v>
      </c>
      <c r="C4" s="476"/>
      <c r="D4" s="476"/>
      <c r="E4" s="476"/>
      <c r="F4" s="476"/>
      <c r="G4" s="476"/>
      <c r="H4" s="476"/>
      <c r="I4" s="476"/>
    </row>
    <row r="5" spans="2:12" ht="24" customHeight="1">
      <c r="B5" s="477" t="s">
        <v>111</v>
      </c>
      <c r="C5" s="477"/>
      <c r="D5" s="477"/>
      <c r="E5" s="477"/>
      <c r="F5" s="477"/>
      <c r="G5" s="477"/>
      <c r="H5" s="477"/>
      <c r="I5" s="477"/>
    </row>
    <row r="6" spans="2:12" s="186" customFormat="1" ht="38.25" customHeight="1">
      <c r="B6" s="87" t="s">
        <v>282</v>
      </c>
      <c r="C6" s="313"/>
      <c r="D6" s="314"/>
      <c r="E6" s="315"/>
      <c r="F6" s="187"/>
      <c r="G6" s="316"/>
      <c r="H6" s="314"/>
      <c r="I6" s="317"/>
    </row>
    <row r="7" spans="2:12" s="186" customFormat="1" ht="12" customHeight="1">
      <c r="B7" s="318"/>
      <c r="C7" s="318"/>
      <c r="D7" s="318"/>
      <c r="E7" s="318"/>
      <c r="F7" s="318"/>
      <c r="G7" s="318"/>
      <c r="H7" s="318"/>
      <c r="I7" s="319"/>
    </row>
    <row r="8" spans="2:12" s="186" customFormat="1" ht="27" customHeight="1">
      <c r="B8" s="320" t="s">
        <v>617</v>
      </c>
      <c r="C8" s="416"/>
      <c r="D8" s="314"/>
      <c r="E8" s="315"/>
      <c r="F8" s="314"/>
      <c r="G8" s="314"/>
      <c r="H8" s="314" t="s">
        <v>283</v>
      </c>
      <c r="I8" s="419">
        <v>45222</v>
      </c>
    </row>
    <row r="9" spans="2:12" ht="12" customHeight="1">
      <c r="B9" s="102"/>
      <c r="C9" s="321"/>
      <c r="D9" s="322"/>
      <c r="E9" s="322"/>
      <c r="F9" s="322"/>
      <c r="G9" s="322"/>
      <c r="H9" s="322"/>
      <c r="I9" s="323"/>
      <c r="L9" s="186"/>
    </row>
    <row r="10" spans="2:12" ht="76.5" customHeight="1">
      <c r="B10" s="191" t="s">
        <v>73</v>
      </c>
      <c r="C10" s="191" t="s">
        <v>112</v>
      </c>
      <c r="D10" s="191" t="s">
        <v>113</v>
      </c>
      <c r="E10" s="191" t="s">
        <v>114</v>
      </c>
      <c r="F10" s="191" t="s">
        <v>115</v>
      </c>
      <c r="G10" s="191" t="s">
        <v>116</v>
      </c>
      <c r="H10" s="191" t="s">
        <v>117</v>
      </c>
      <c r="I10" s="191" t="s">
        <v>118</v>
      </c>
    </row>
    <row r="11" spans="2:12" ht="25.5">
      <c r="B11" s="326">
        <v>1</v>
      </c>
      <c r="C11" s="326" t="s">
        <v>333</v>
      </c>
      <c r="D11" s="425" t="s">
        <v>404</v>
      </c>
      <c r="E11" s="425" t="s">
        <v>284</v>
      </c>
      <c r="F11" s="425">
        <v>114</v>
      </c>
      <c r="G11" s="425">
        <v>114</v>
      </c>
      <c r="H11" s="425">
        <v>1</v>
      </c>
      <c r="I11" s="425">
        <v>3</v>
      </c>
    </row>
    <row r="12" spans="2:12" ht="25.5">
      <c r="B12" s="326">
        <v>2</v>
      </c>
      <c r="C12" s="326" t="s">
        <v>333</v>
      </c>
      <c r="D12" s="425" t="s">
        <v>620</v>
      </c>
      <c r="E12" s="425" t="s">
        <v>284</v>
      </c>
      <c r="F12" s="425">
        <v>2</v>
      </c>
      <c r="G12" s="425">
        <v>2</v>
      </c>
      <c r="H12" s="425">
        <v>1</v>
      </c>
      <c r="I12" s="425">
        <v>16</v>
      </c>
    </row>
    <row r="13" spans="2:12" ht="25.5">
      <c r="B13" s="326">
        <v>3</v>
      </c>
      <c r="C13" s="326" t="s">
        <v>333</v>
      </c>
      <c r="D13" s="425" t="s">
        <v>406</v>
      </c>
      <c r="E13" s="425" t="s">
        <v>284</v>
      </c>
      <c r="F13" s="425">
        <v>11</v>
      </c>
      <c r="G13" s="425">
        <v>11</v>
      </c>
      <c r="H13" s="425">
        <v>1</v>
      </c>
      <c r="I13" s="425">
        <v>60</v>
      </c>
    </row>
    <row r="14" spans="2:12" ht="25.5">
      <c r="B14" s="326">
        <v>4</v>
      </c>
      <c r="C14" s="326" t="s">
        <v>333</v>
      </c>
      <c r="D14" s="326" t="s">
        <v>621</v>
      </c>
      <c r="E14" s="326" t="s">
        <v>284</v>
      </c>
      <c r="F14" s="326">
        <v>1</v>
      </c>
      <c r="G14" s="326">
        <v>1</v>
      </c>
      <c r="H14" s="326">
        <v>1</v>
      </c>
      <c r="I14" s="326">
        <v>4</v>
      </c>
    </row>
    <row r="15" spans="2:12" ht="25.5">
      <c r="B15" s="326">
        <v>5</v>
      </c>
      <c r="C15" s="326" t="s">
        <v>407</v>
      </c>
      <c r="D15" s="326" t="s">
        <v>622</v>
      </c>
      <c r="E15" s="326" t="s">
        <v>284</v>
      </c>
      <c r="F15" s="326">
        <v>1</v>
      </c>
      <c r="G15" s="326">
        <v>1</v>
      </c>
      <c r="H15" s="326">
        <v>1</v>
      </c>
      <c r="I15" s="326">
        <v>2</v>
      </c>
    </row>
    <row r="16" spans="2:12" ht="25.5">
      <c r="B16" s="326">
        <v>6</v>
      </c>
      <c r="C16" s="326" t="s">
        <v>407</v>
      </c>
      <c r="D16" s="326" t="s">
        <v>623</v>
      </c>
      <c r="E16" s="326" t="s">
        <v>284</v>
      </c>
      <c r="F16" s="326">
        <v>8</v>
      </c>
      <c r="G16" s="326">
        <v>8</v>
      </c>
      <c r="H16" s="326">
        <v>1</v>
      </c>
      <c r="I16" s="326">
        <v>20</v>
      </c>
    </row>
    <row r="17" spans="2:9" ht="25.5">
      <c r="B17" s="326">
        <v>7</v>
      </c>
      <c r="C17" s="326" t="s">
        <v>333</v>
      </c>
      <c r="D17" s="326" t="s">
        <v>624</v>
      </c>
      <c r="E17" s="326" t="s">
        <v>284</v>
      </c>
      <c r="F17" s="326">
        <v>3</v>
      </c>
      <c r="G17" s="326">
        <v>3</v>
      </c>
      <c r="H17" s="326">
        <v>1</v>
      </c>
      <c r="I17" s="326">
        <v>2</v>
      </c>
    </row>
    <row r="18" spans="2:9" ht="25.5">
      <c r="B18" s="326">
        <v>8</v>
      </c>
      <c r="C18" s="326" t="s">
        <v>333</v>
      </c>
      <c r="D18" s="326" t="s">
        <v>625</v>
      </c>
      <c r="E18" s="326" t="s">
        <v>284</v>
      </c>
      <c r="F18" s="326">
        <v>1</v>
      </c>
      <c r="G18" s="326">
        <v>1</v>
      </c>
      <c r="H18" s="326">
        <v>1</v>
      </c>
      <c r="I18" s="326">
        <v>21</v>
      </c>
    </row>
    <row r="19" spans="2:9" ht="25.5">
      <c r="B19" s="326">
        <v>9</v>
      </c>
      <c r="C19" s="326" t="s">
        <v>598</v>
      </c>
      <c r="D19" s="326" t="s">
        <v>626</v>
      </c>
      <c r="E19" s="326" t="s">
        <v>284</v>
      </c>
      <c r="F19" s="326">
        <v>1</v>
      </c>
      <c r="G19" s="326">
        <v>1</v>
      </c>
      <c r="H19" s="326">
        <v>1</v>
      </c>
      <c r="I19" s="326">
        <v>2</v>
      </c>
    </row>
    <row r="20" spans="2:9" ht="25.5">
      <c r="B20" s="326">
        <v>10</v>
      </c>
      <c r="C20" s="326" t="s">
        <v>407</v>
      </c>
      <c r="D20" s="326" t="s">
        <v>627</v>
      </c>
      <c r="E20" s="326" t="s">
        <v>284</v>
      </c>
      <c r="F20" s="326">
        <v>1</v>
      </c>
      <c r="G20" s="326">
        <v>1</v>
      </c>
      <c r="H20" s="326">
        <v>1</v>
      </c>
      <c r="I20" s="326">
        <v>16</v>
      </c>
    </row>
    <row r="21" spans="2:9" ht="25.5">
      <c r="B21" s="326">
        <v>11</v>
      </c>
      <c r="C21" s="326" t="s">
        <v>407</v>
      </c>
      <c r="D21" s="326" t="s">
        <v>628</v>
      </c>
      <c r="E21" s="326" t="s">
        <v>284</v>
      </c>
      <c r="F21" s="326">
        <v>1</v>
      </c>
      <c r="G21" s="326">
        <v>1</v>
      </c>
      <c r="H21" s="326">
        <v>1</v>
      </c>
      <c r="I21" s="326">
        <v>23</v>
      </c>
    </row>
    <row r="22" spans="2:9" ht="25.5">
      <c r="B22" s="326">
        <v>12</v>
      </c>
      <c r="C22" s="326" t="s">
        <v>333</v>
      </c>
      <c r="D22" s="326" t="s">
        <v>629</v>
      </c>
      <c r="E22" s="326" t="s">
        <v>284</v>
      </c>
      <c r="F22" s="326">
        <v>1</v>
      </c>
      <c r="G22" s="326">
        <v>1</v>
      </c>
      <c r="H22" s="326">
        <v>1</v>
      </c>
      <c r="I22" s="326">
        <v>5</v>
      </c>
    </row>
    <row r="23" spans="2:9" ht="25.5">
      <c r="B23" s="326">
        <v>13</v>
      </c>
      <c r="C23" s="326" t="s">
        <v>333</v>
      </c>
      <c r="D23" s="425" t="s">
        <v>630</v>
      </c>
      <c r="E23" s="425" t="s">
        <v>284</v>
      </c>
      <c r="F23" s="425">
        <v>1953</v>
      </c>
      <c r="G23" s="425">
        <v>1953</v>
      </c>
      <c r="H23" s="425">
        <v>1</v>
      </c>
      <c r="I23" s="425">
        <v>20</v>
      </c>
    </row>
    <row r="24" spans="2:9" ht="25.5">
      <c r="B24" s="326">
        <v>14</v>
      </c>
      <c r="C24" s="326" t="s">
        <v>333</v>
      </c>
      <c r="D24" s="425" t="s">
        <v>631</v>
      </c>
      <c r="E24" s="425" t="s">
        <v>284</v>
      </c>
      <c r="F24" s="425">
        <v>388</v>
      </c>
      <c r="G24" s="425">
        <v>395</v>
      </c>
      <c r="H24" s="425">
        <v>1</v>
      </c>
      <c r="I24" s="425">
        <v>8</v>
      </c>
    </row>
    <row r="25" spans="2:9" ht="25.5">
      <c r="B25" s="326">
        <v>15</v>
      </c>
      <c r="C25" s="326" t="s">
        <v>333</v>
      </c>
      <c r="D25" s="326" t="s">
        <v>632</v>
      </c>
      <c r="E25" s="326" t="s">
        <v>284</v>
      </c>
      <c r="F25" s="326">
        <v>1</v>
      </c>
      <c r="G25" s="326">
        <v>1</v>
      </c>
      <c r="H25" s="326">
        <v>1</v>
      </c>
      <c r="I25" s="326">
        <v>5</v>
      </c>
    </row>
    <row r="26" spans="2:9" ht="25.5">
      <c r="B26" s="326">
        <v>16</v>
      </c>
      <c r="C26" s="326" t="s">
        <v>333</v>
      </c>
      <c r="D26" s="326" t="s">
        <v>633</v>
      </c>
      <c r="E26" s="326" t="s">
        <v>284</v>
      </c>
      <c r="F26" s="326">
        <v>1</v>
      </c>
      <c r="G26" s="326">
        <v>1</v>
      </c>
      <c r="H26" s="326">
        <v>1</v>
      </c>
      <c r="I26" s="326">
        <v>8</v>
      </c>
    </row>
    <row r="27" spans="2:9" ht="25.5">
      <c r="B27" s="326">
        <v>17</v>
      </c>
      <c r="C27" s="326" t="s">
        <v>333</v>
      </c>
      <c r="D27" s="326" t="s">
        <v>634</v>
      </c>
      <c r="E27" s="326" t="s">
        <v>284</v>
      </c>
      <c r="F27" s="326">
        <v>1</v>
      </c>
      <c r="G27" s="326">
        <v>1</v>
      </c>
      <c r="H27" s="326">
        <v>1</v>
      </c>
      <c r="I27" s="326">
        <v>18</v>
      </c>
    </row>
    <row r="28" spans="2:9" ht="25.5">
      <c r="B28" s="326">
        <v>18</v>
      </c>
      <c r="C28" s="326" t="s">
        <v>333</v>
      </c>
      <c r="D28" s="425" t="s">
        <v>635</v>
      </c>
      <c r="E28" s="425" t="s">
        <v>284</v>
      </c>
      <c r="F28" s="425">
        <v>3</v>
      </c>
      <c r="G28" s="425">
        <v>3</v>
      </c>
      <c r="H28" s="425">
        <v>1</v>
      </c>
      <c r="I28" s="425">
        <v>16</v>
      </c>
    </row>
    <row r="29" spans="2:9" ht="25.5">
      <c r="B29" s="326">
        <v>19</v>
      </c>
      <c r="C29" s="326" t="s">
        <v>333</v>
      </c>
      <c r="D29" s="426" t="s">
        <v>636</v>
      </c>
      <c r="E29" s="426" t="s">
        <v>284</v>
      </c>
      <c r="F29" s="426">
        <v>1</v>
      </c>
      <c r="G29" s="426">
        <v>1</v>
      </c>
      <c r="H29" s="426">
        <v>1</v>
      </c>
      <c r="I29" s="426">
        <v>16</v>
      </c>
    </row>
    <row r="30" spans="2:9" ht="25.5">
      <c r="B30" s="326">
        <v>20</v>
      </c>
      <c r="C30" s="326" t="s">
        <v>333</v>
      </c>
      <c r="D30" s="425" t="s">
        <v>637</v>
      </c>
      <c r="E30" s="425" t="s">
        <v>284</v>
      </c>
      <c r="F30" s="425">
        <v>1</v>
      </c>
      <c r="G30" s="425">
        <v>1</v>
      </c>
      <c r="H30" s="425">
        <v>1</v>
      </c>
      <c r="I30" s="425">
        <v>8</v>
      </c>
    </row>
    <row r="31" spans="2:9" ht="25.5">
      <c r="B31" s="326">
        <v>21</v>
      </c>
      <c r="C31" s="326" t="s">
        <v>333</v>
      </c>
      <c r="D31" s="326" t="s">
        <v>638</v>
      </c>
      <c r="E31" s="326" t="s">
        <v>284</v>
      </c>
      <c r="F31" s="326">
        <v>1</v>
      </c>
      <c r="G31" s="326">
        <v>1</v>
      </c>
      <c r="H31" s="326">
        <v>1</v>
      </c>
      <c r="I31" s="326">
        <v>30</v>
      </c>
    </row>
    <row r="32" spans="2:9" ht="25.5">
      <c r="B32" s="326">
        <v>22</v>
      </c>
      <c r="C32" s="326" t="s">
        <v>333</v>
      </c>
      <c r="D32" s="326" t="s">
        <v>639</v>
      </c>
      <c r="E32" s="326" t="s">
        <v>284</v>
      </c>
      <c r="F32" s="326">
        <v>1</v>
      </c>
      <c r="G32" s="326">
        <v>1</v>
      </c>
      <c r="H32" s="326">
        <v>1</v>
      </c>
      <c r="I32" s="326">
        <v>20</v>
      </c>
    </row>
    <row r="33" spans="2:9" ht="25.5">
      <c r="B33" s="326">
        <v>23</v>
      </c>
      <c r="C33" s="326" t="s">
        <v>333</v>
      </c>
      <c r="D33" s="326" t="s">
        <v>640</v>
      </c>
      <c r="E33" s="326" t="s">
        <v>284</v>
      </c>
      <c r="F33" s="326">
        <v>1</v>
      </c>
      <c r="G33" s="326">
        <v>1</v>
      </c>
      <c r="H33" s="326">
        <v>1</v>
      </c>
      <c r="I33" s="326">
        <v>4</v>
      </c>
    </row>
    <row r="34" spans="2:9" ht="25.5">
      <c r="B34" s="326">
        <v>24</v>
      </c>
      <c r="C34" s="326" t="s">
        <v>333</v>
      </c>
      <c r="D34" s="326" t="s">
        <v>641</v>
      </c>
      <c r="E34" s="326" t="s">
        <v>284</v>
      </c>
      <c r="F34" s="326">
        <v>1</v>
      </c>
      <c r="G34" s="326">
        <v>1</v>
      </c>
      <c r="H34" s="326">
        <v>1</v>
      </c>
      <c r="I34" s="326">
        <v>4</v>
      </c>
    </row>
    <row r="35" spans="2:9" ht="25.5">
      <c r="B35" s="326">
        <v>25</v>
      </c>
      <c r="C35" s="326" t="s">
        <v>333</v>
      </c>
      <c r="D35" s="326" t="s">
        <v>642</v>
      </c>
      <c r="E35" s="326" t="s">
        <v>284</v>
      </c>
      <c r="F35" s="326">
        <v>1</v>
      </c>
      <c r="G35" s="326">
        <v>1</v>
      </c>
      <c r="H35" s="326">
        <v>1</v>
      </c>
      <c r="I35" s="326">
        <v>1</v>
      </c>
    </row>
    <row r="36" spans="2:9" ht="25.5">
      <c r="B36" s="326">
        <v>26</v>
      </c>
      <c r="C36" s="326" t="s">
        <v>333</v>
      </c>
      <c r="D36" s="326" t="s">
        <v>643</v>
      </c>
      <c r="E36" s="326" t="s">
        <v>284</v>
      </c>
      <c r="F36" s="326">
        <v>1</v>
      </c>
      <c r="G36" s="326">
        <v>1</v>
      </c>
      <c r="H36" s="326">
        <v>1</v>
      </c>
      <c r="I36" s="326">
        <v>16</v>
      </c>
    </row>
    <row r="37" spans="2:9" ht="25.5">
      <c r="B37" s="326">
        <v>27</v>
      </c>
      <c r="C37" s="326" t="s">
        <v>333</v>
      </c>
      <c r="D37" s="326" t="s">
        <v>644</v>
      </c>
      <c r="E37" s="326" t="s">
        <v>284</v>
      </c>
      <c r="F37" s="326">
        <v>1</v>
      </c>
      <c r="G37" s="326">
        <v>1</v>
      </c>
      <c r="H37" s="326">
        <v>1</v>
      </c>
      <c r="I37" s="326">
        <v>18</v>
      </c>
    </row>
    <row r="38" spans="2:9" ht="25.5">
      <c r="B38" s="326">
        <v>28</v>
      </c>
      <c r="C38" s="326" t="s">
        <v>333</v>
      </c>
      <c r="D38" s="326" t="s">
        <v>645</v>
      </c>
      <c r="E38" s="326" t="s">
        <v>284</v>
      </c>
      <c r="F38" s="326">
        <v>1</v>
      </c>
      <c r="G38" s="326">
        <v>1</v>
      </c>
      <c r="H38" s="326">
        <v>1</v>
      </c>
      <c r="I38" s="326">
        <v>16</v>
      </c>
    </row>
    <row r="39" spans="2:9" ht="38.25">
      <c r="B39" s="326">
        <v>29</v>
      </c>
      <c r="C39" s="326" t="s">
        <v>333</v>
      </c>
      <c r="D39" s="326" t="s">
        <v>646</v>
      </c>
      <c r="E39" s="326" t="s">
        <v>284</v>
      </c>
      <c r="F39" s="326">
        <v>1</v>
      </c>
      <c r="G39" s="326">
        <v>1</v>
      </c>
      <c r="H39" s="326">
        <v>1</v>
      </c>
      <c r="I39" s="326">
        <v>16</v>
      </c>
    </row>
    <row r="40" spans="2:9" ht="25.5">
      <c r="B40" s="326">
        <v>30</v>
      </c>
      <c r="C40" s="326" t="s">
        <v>333</v>
      </c>
      <c r="D40" s="326" t="s">
        <v>647</v>
      </c>
      <c r="E40" s="326" t="s">
        <v>284</v>
      </c>
      <c r="F40" s="326">
        <v>1</v>
      </c>
      <c r="G40" s="326">
        <v>1</v>
      </c>
      <c r="H40" s="326">
        <v>1</v>
      </c>
      <c r="I40" s="326">
        <v>6</v>
      </c>
    </row>
    <row r="41" spans="2:9" ht="25.5">
      <c r="B41" s="326">
        <v>31</v>
      </c>
      <c r="C41" s="326" t="s">
        <v>333</v>
      </c>
      <c r="D41" s="425" t="s">
        <v>648</v>
      </c>
      <c r="E41" s="425" t="s">
        <v>284</v>
      </c>
      <c r="F41" s="425">
        <v>1</v>
      </c>
      <c r="G41" s="425">
        <v>1</v>
      </c>
      <c r="H41" s="425">
        <v>1</v>
      </c>
      <c r="I41" s="425">
        <v>7</v>
      </c>
    </row>
    <row r="42" spans="2:9" ht="25.5">
      <c r="B42" s="326">
        <v>32</v>
      </c>
      <c r="C42" s="326" t="s">
        <v>333</v>
      </c>
      <c r="D42" s="425" t="s">
        <v>649</v>
      </c>
      <c r="E42" s="425" t="s">
        <v>284</v>
      </c>
      <c r="F42" s="425">
        <v>2</v>
      </c>
      <c r="G42" s="425">
        <v>2</v>
      </c>
      <c r="H42" s="425">
        <v>1</v>
      </c>
      <c r="I42" s="425">
        <v>17</v>
      </c>
    </row>
    <row r="43" spans="2:9" ht="25.5">
      <c r="B43" s="326">
        <v>33</v>
      </c>
      <c r="C43" s="326" t="s">
        <v>333</v>
      </c>
      <c r="D43" s="425" t="s">
        <v>599</v>
      </c>
      <c r="E43" s="425" t="s">
        <v>284</v>
      </c>
      <c r="F43" s="425">
        <v>4</v>
      </c>
      <c r="G43" s="425">
        <v>4</v>
      </c>
      <c r="H43" s="425">
        <v>1</v>
      </c>
      <c r="I43" s="425">
        <v>16</v>
      </c>
    </row>
    <row r="44" spans="2:9" ht="25.5">
      <c r="B44" s="326">
        <v>34</v>
      </c>
      <c r="C44" s="326" t="s">
        <v>333</v>
      </c>
      <c r="D44" s="425" t="s">
        <v>600</v>
      </c>
      <c r="E44" s="425" t="s">
        <v>284</v>
      </c>
      <c r="F44" s="425">
        <v>2</v>
      </c>
      <c r="G44" s="425">
        <v>2</v>
      </c>
      <c r="H44" s="425">
        <v>1</v>
      </c>
      <c r="I44" s="425">
        <v>20</v>
      </c>
    </row>
    <row r="45" spans="2:9" ht="25.5">
      <c r="B45" s="326">
        <v>35</v>
      </c>
      <c r="C45" s="326" t="s">
        <v>333</v>
      </c>
      <c r="D45" s="326" t="s">
        <v>650</v>
      </c>
      <c r="E45" s="326" t="s">
        <v>284</v>
      </c>
      <c r="F45" s="326">
        <v>1</v>
      </c>
      <c r="G45" s="326">
        <v>1</v>
      </c>
      <c r="H45" s="326">
        <v>1</v>
      </c>
      <c r="I45" s="326" t="s">
        <v>1044</v>
      </c>
    </row>
    <row r="46" spans="2:9" ht="25.5">
      <c r="B46" s="326">
        <v>36</v>
      </c>
      <c r="C46" s="326" t="s">
        <v>333</v>
      </c>
      <c r="D46" s="326" t="s">
        <v>651</v>
      </c>
      <c r="E46" s="326" t="s">
        <v>284</v>
      </c>
      <c r="F46" s="326">
        <v>1</v>
      </c>
      <c r="G46" s="326">
        <v>1</v>
      </c>
      <c r="H46" s="326">
        <v>1</v>
      </c>
      <c r="I46" s="326">
        <v>8</v>
      </c>
    </row>
    <row r="47" spans="2:9" ht="25.5">
      <c r="B47" s="326">
        <v>37</v>
      </c>
      <c r="C47" s="326" t="s">
        <v>333</v>
      </c>
      <c r="D47" s="326" t="s">
        <v>652</v>
      </c>
      <c r="E47" s="326" t="s">
        <v>284</v>
      </c>
      <c r="F47" s="326">
        <v>2</v>
      </c>
      <c r="G47" s="326">
        <v>2</v>
      </c>
      <c r="H47" s="326">
        <v>1</v>
      </c>
      <c r="I47" s="326">
        <v>20</v>
      </c>
    </row>
    <row r="48" spans="2:9" ht="25.5">
      <c r="B48" s="326">
        <v>38</v>
      </c>
      <c r="C48" s="326" t="s">
        <v>333</v>
      </c>
      <c r="D48" s="425" t="s">
        <v>601</v>
      </c>
      <c r="E48" s="425" t="s">
        <v>284</v>
      </c>
      <c r="F48" s="425">
        <v>1</v>
      </c>
      <c r="G48" s="425">
        <v>1</v>
      </c>
      <c r="H48" s="425">
        <v>1</v>
      </c>
      <c r="I48" s="425">
        <v>40</v>
      </c>
    </row>
    <row r="49" spans="2:9" ht="25.5">
      <c r="B49" s="326">
        <v>39</v>
      </c>
      <c r="C49" s="326" t="s">
        <v>333</v>
      </c>
      <c r="D49" s="326" t="s">
        <v>653</v>
      </c>
      <c r="E49" s="326" t="s">
        <v>284</v>
      </c>
      <c r="F49" s="326">
        <v>3</v>
      </c>
      <c r="G49" s="326">
        <v>3</v>
      </c>
      <c r="H49" s="326">
        <v>1</v>
      </c>
      <c r="I49" s="326">
        <v>20</v>
      </c>
    </row>
    <row r="50" spans="2:9" ht="25.5">
      <c r="B50" s="326">
        <v>40</v>
      </c>
      <c r="C50" s="326" t="s">
        <v>333</v>
      </c>
      <c r="D50" s="425" t="s">
        <v>654</v>
      </c>
      <c r="E50" s="425" t="s">
        <v>284</v>
      </c>
      <c r="F50" s="425">
        <v>15</v>
      </c>
      <c r="G50" s="425">
        <v>14</v>
      </c>
      <c r="H50" s="425">
        <v>1</v>
      </c>
      <c r="I50" s="425">
        <v>40</v>
      </c>
    </row>
    <row r="51" spans="2:9" ht="25.5">
      <c r="B51" s="326">
        <v>41</v>
      </c>
      <c r="C51" s="326" t="s">
        <v>333</v>
      </c>
      <c r="D51" s="326" t="s">
        <v>655</v>
      </c>
      <c r="E51" s="326" t="s">
        <v>284</v>
      </c>
      <c r="F51" s="326">
        <v>1</v>
      </c>
      <c r="G51" s="326">
        <v>1</v>
      </c>
      <c r="H51" s="326">
        <v>1</v>
      </c>
      <c r="I51" s="326">
        <v>15</v>
      </c>
    </row>
    <row r="52" spans="2:9" ht="25.5">
      <c r="B52" s="326">
        <v>42</v>
      </c>
      <c r="C52" s="326" t="s">
        <v>333</v>
      </c>
      <c r="D52" s="425" t="s">
        <v>656</v>
      </c>
      <c r="E52" s="425" t="s">
        <v>284</v>
      </c>
      <c r="F52" s="425">
        <v>1</v>
      </c>
      <c r="G52" s="425">
        <v>1</v>
      </c>
      <c r="H52" s="425">
        <v>1</v>
      </c>
      <c r="I52" s="425">
        <v>6</v>
      </c>
    </row>
    <row r="53" spans="2:9" ht="38.25">
      <c r="B53" s="326">
        <v>43</v>
      </c>
      <c r="C53" s="326" t="s">
        <v>333</v>
      </c>
      <c r="D53" s="326" t="s">
        <v>657</v>
      </c>
      <c r="E53" s="326" t="s">
        <v>284</v>
      </c>
      <c r="F53" s="326">
        <v>1</v>
      </c>
      <c r="G53" s="326">
        <v>1</v>
      </c>
      <c r="H53" s="326">
        <v>1</v>
      </c>
      <c r="I53" s="326" t="s">
        <v>1045</v>
      </c>
    </row>
    <row r="54" spans="2:9" ht="25.5">
      <c r="B54" s="326">
        <v>44</v>
      </c>
      <c r="C54" s="326" t="s">
        <v>333</v>
      </c>
      <c r="D54" s="326" t="s">
        <v>658</v>
      </c>
      <c r="E54" s="326" t="s">
        <v>284</v>
      </c>
      <c r="F54" s="326">
        <v>47</v>
      </c>
      <c r="G54" s="326">
        <v>47</v>
      </c>
      <c r="H54" s="326">
        <v>1</v>
      </c>
      <c r="I54" s="326">
        <v>1</v>
      </c>
    </row>
    <row r="55" spans="2:9" ht="25.5">
      <c r="B55" s="326">
        <v>45</v>
      </c>
      <c r="C55" s="326" t="s">
        <v>333</v>
      </c>
      <c r="D55" s="425" t="s">
        <v>659</v>
      </c>
      <c r="E55" s="425" t="s">
        <v>284</v>
      </c>
      <c r="F55" s="425">
        <v>3</v>
      </c>
      <c r="G55" s="425">
        <v>3</v>
      </c>
      <c r="H55" s="425">
        <v>1</v>
      </c>
      <c r="I55" s="425">
        <v>16</v>
      </c>
    </row>
    <row r="56" spans="2:9" ht="25.5">
      <c r="B56" s="326">
        <v>46</v>
      </c>
      <c r="C56" s="326" t="s">
        <v>333</v>
      </c>
      <c r="D56" s="425" t="s">
        <v>602</v>
      </c>
      <c r="E56" s="425" t="s">
        <v>284</v>
      </c>
      <c r="F56" s="425">
        <v>1</v>
      </c>
      <c r="G56" s="425">
        <v>1</v>
      </c>
      <c r="H56" s="425">
        <v>1</v>
      </c>
      <c r="I56" s="425">
        <v>16</v>
      </c>
    </row>
    <row r="57" spans="2:9" ht="25.5">
      <c r="B57" s="326">
        <v>47</v>
      </c>
      <c r="C57" s="326" t="s">
        <v>333</v>
      </c>
      <c r="D57" s="425" t="s">
        <v>660</v>
      </c>
      <c r="E57" s="425" t="s">
        <v>284</v>
      </c>
      <c r="F57" s="425">
        <v>1</v>
      </c>
      <c r="G57" s="425">
        <v>1</v>
      </c>
      <c r="H57" s="425">
        <v>1</v>
      </c>
      <c r="I57" s="425">
        <v>40</v>
      </c>
    </row>
    <row r="58" spans="2:9" ht="25.5">
      <c r="B58" s="326">
        <v>48</v>
      </c>
      <c r="C58" s="326" t="s">
        <v>333</v>
      </c>
      <c r="D58" s="426" t="s">
        <v>661</v>
      </c>
      <c r="E58" s="426" t="s">
        <v>284</v>
      </c>
      <c r="F58" s="426">
        <v>97</v>
      </c>
      <c r="G58" s="426">
        <v>96</v>
      </c>
      <c r="H58" s="426">
        <v>1</v>
      </c>
      <c r="I58" s="426">
        <v>4</v>
      </c>
    </row>
    <row r="59" spans="2:9" ht="25.5">
      <c r="B59" s="326">
        <v>49</v>
      </c>
      <c r="C59" s="326" t="s">
        <v>333</v>
      </c>
      <c r="D59" s="326" t="s">
        <v>662</v>
      </c>
      <c r="E59" s="326" t="s">
        <v>284</v>
      </c>
      <c r="F59" s="326">
        <v>2</v>
      </c>
      <c r="G59" s="326">
        <v>2</v>
      </c>
      <c r="H59" s="326">
        <v>1</v>
      </c>
      <c r="I59" s="326">
        <v>13</v>
      </c>
    </row>
    <row r="60" spans="2:9" ht="38.25">
      <c r="B60" s="326">
        <v>50</v>
      </c>
      <c r="C60" s="326" t="s">
        <v>333</v>
      </c>
      <c r="D60" s="326" t="s">
        <v>663</v>
      </c>
      <c r="E60" s="326" t="s">
        <v>284</v>
      </c>
      <c r="F60" s="326">
        <v>1</v>
      </c>
      <c r="G60" s="326">
        <v>1</v>
      </c>
      <c r="H60" s="326">
        <v>1</v>
      </c>
      <c r="I60" s="326">
        <v>2</v>
      </c>
    </row>
    <row r="61" spans="2:9" ht="25.5">
      <c r="B61" s="326">
        <v>51</v>
      </c>
      <c r="C61" s="326" t="s">
        <v>408</v>
      </c>
      <c r="D61" s="326" t="s">
        <v>664</v>
      </c>
      <c r="E61" s="326" t="s">
        <v>284</v>
      </c>
      <c r="F61" s="326">
        <v>1</v>
      </c>
      <c r="G61" s="326">
        <v>1</v>
      </c>
      <c r="H61" s="326">
        <v>1</v>
      </c>
      <c r="I61" s="326">
        <v>120</v>
      </c>
    </row>
    <row r="62" spans="2:9" ht="25.5">
      <c r="B62" s="326">
        <v>52</v>
      </c>
      <c r="C62" s="326" t="s">
        <v>333</v>
      </c>
      <c r="D62" s="326" t="s">
        <v>665</v>
      </c>
      <c r="E62" s="326" t="s">
        <v>284</v>
      </c>
      <c r="F62" s="326">
        <v>1</v>
      </c>
      <c r="G62" s="326">
        <v>1</v>
      </c>
      <c r="H62" s="326">
        <v>1</v>
      </c>
      <c r="I62" s="326">
        <v>30</v>
      </c>
    </row>
    <row r="63" spans="2:9" ht="25.5">
      <c r="B63" s="326">
        <v>53</v>
      </c>
      <c r="C63" s="326" t="s">
        <v>666</v>
      </c>
      <c r="D63" s="326" t="s">
        <v>667</v>
      </c>
      <c r="E63" s="326" t="s">
        <v>284</v>
      </c>
      <c r="F63" s="326">
        <v>1</v>
      </c>
      <c r="G63" s="326">
        <v>1</v>
      </c>
      <c r="H63" s="326">
        <v>1</v>
      </c>
      <c r="I63" s="326"/>
    </row>
    <row r="64" spans="2:9" ht="25.5">
      <c r="B64" s="326">
        <v>54</v>
      </c>
      <c r="C64" s="326" t="s">
        <v>333</v>
      </c>
      <c r="D64" s="326" t="s">
        <v>665</v>
      </c>
      <c r="E64" s="326" t="s">
        <v>284</v>
      </c>
      <c r="F64" s="326">
        <v>1</v>
      </c>
      <c r="G64" s="326">
        <v>1</v>
      </c>
      <c r="H64" s="326">
        <v>1</v>
      </c>
      <c r="I64" s="326">
        <v>30</v>
      </c>
    </row>
    <row r="65" spans="2:9" ht="25.5">
      <c r="B65" s="326">
        <v>55</v>
      </c>
      <c r="C65" s="326" t="s">
        <v>333</v>
      </c>
      <c r="D65" s="425" t="s">
        <v>668</v>
      </c>
      <c r="E65" s="425" t="s">
        <v>284</v>
      </c>
      <c r="F65" s="425">
        <v>20</v>
      </c>
      <c r="G65" s="425">
        <v>20</v>
      </c>
      <c r="H65" s="425">
        <v>1</v>
      </c>
      <c r="I65" s="425">
        <v>2</v>
      </c>
    </row>
    <row r="66" spans="2:9" ht="25.5">
      <c r="B66" s="326">
        <v>56</v>
      </c>
      <c r="C66" s="326" t="s">
        <v>333</v>
      </c>
      <c r="D66" s="326" t="s">
        <v>669</v>
      </c>
      <c r="E66" s="326" t="s">
        <v>284</v>
      </c>
      <c r="F66" s="326">
        <v>1</v>
      </c>
      <c r="G66" s="326">
        <v>1</v>
      </c>
      <c r="H66" s="326">
        <v>1</v>
      </c>
      <c r="I66" s="326">
        <v>10</v>
      </c>
    </row>
    <row r="67" spans="2:9" ht="25.5">
      <c r="B67" s="326">
        <v>57</v>
      </c>
      <c r="C67" s="326" t="s">
        <v>333</v>
      </c>
      <c r="D67" s="326" t="s">
        <v>670</v>
      </c>
      <c r="E67" s="326" t="s">
        <v>284</v>
      </c>
      <c r="F67" s="326">
        <v>1</v>
      </c>
      <c r="G67" s="326">
        <v>1</v>
      </c>
      <c r="H67" s="326">
        <v>1</v>
      </c>
      <c r="I67" s="326">
        <v>3</v>
      </c>
    </row>
    <row r="68" spans="2:9" ht="25.5">
      <c r="B68" s="326">
        <v>58</v>
      </c>
      <c r="C68" s="326" t="s">
        <v>333</v>
      </c>
      <c r="D68" s="326" t="s">
        <v>671</v>
      </c>
      <c r="E68" s="326" t="s">
        <v>284</v>
      </c>
      <c r="F68" s="326">
        <v>2</v>
      </c>
      <c r="G68" s="326">
        <v>2</v>
      </c>
      <c r="H68" s="326">
        <v>1</v>
      </c>
      <c r="I68" s="326">
        <v>10</v>
      </c>
    </row>
    <row r="69" spans="2:9" ht="25.5">
      <c r="B69" s="326">
        <v>59</v>
      </c>
      <c r="C69" s="326" t="s">
        <v>333</v>
      </c>
      <c r="D69" s="425" t="s">
        <v>672</v>
      </c>
      <c r="E69" s="425" t="s">
        <v>284</v>
      </c>
      <c r="F69" s="425">
        <v>93</v>
      </c>
      <c r="G69" s="425">
        <v>90</v>
      </c>
      <c r="H69" s="425">
        <v>1</v>
      </c>
      <c r="I69" s="425">
        <v>16</v>
      </c>
    </row>
    <row r="70" spans="2:9" ht="25.5">
      <c r="B70" s="326">
        <v>60</v>
      </c>
      <c r="C70" s="326" t="s">
        <v>333</v>
      </c>
      <c r="D70" s="425" t="s">
        <v>673</v>
      </c>
      <c r="E70" s="425" t="s">
        <v>284</v>
      </c>
      <c r="F70" s="425">
        <v>42</v>
      </c>
      <c r="G70" s="425">
        <v>42</v>
      </c>
      <c r="H70" s="425">
        <v>1</v>
      </c>
      <c r="I70" s="425">
        <v>10</v>
      </c>
    </row>
    <row r="71" spans="2:9" ht="25.5">
      <c r="B71" s="326">
        <v>61</v>
      </c>
      <c r="C71" s="326" t="s">
        <v>333</v>
      </c>
      <c r="D71" s="425" t="s">
        <v>409</v>
      </c>
      <c r="E71" s="425" t="s">
        <v>284</v>
      </c>
      <c r="F71" s="425">
        <v>2</v>
      </c>
      <c r="G71" s="425">
        <v>2</v>
      </c>
      <c r="H71" s="425">
        <v>1</v>
      </c>
      <c r="I71" s="425">
        <v>20</v>
      </c>
    </row>
    <row r="72" spans="2:9" ht="25.5">
      <c r="B72" s="326">
        <v>62</v>
      </c>
      <c r="C72" s="326" t="s">
        <v>333</v>
      </c>
      <c r="D72" s="425" t="s">
        <v>674</v>
      </c>
      <c r="E72" s="425" t="s">
        <v>284</v>
      </c>
      <c r="F72" s="425">
        <v>2</v>
      </c>
      <c r="G72" s="425">
        <v>2</v>
      </c>
      <c r="H72" s="425">
        <v>1</v>
      </c>
      <c r="I72" s="425">
        <v>20</v>
      </c>
    </row>
    <row r="73" spans="2:9" ht="25.5">
      <c r="B73" s="326">
        <v>63</v>
      </c>
      <c r="C73" s="326" t="s">
        <v>333</v>
      </c>
      <c r="D73" s="425" t="s">
        <v>603</v>
      </c>
      <c r="E73" s="425" t="s">
        <v>284</v>
      </c>
      <c r="F73" s="425">
        <v>2</v>
      </c>
      <c r="G73" s="425">
        <v>2</v>
      </c>
      <c r="H73" s="425">
        <v>1</v>
      </c>
      <c r="I73" s="425">
        <v>6</v>
      </c>
    </row>
    <row r="74" spans="2:9" ht="25.5">
      <c r="B74" s="326">
        <v>64</v>
      </c>
      <c r="C74" s="326" t="s">
        <v>333</v>
      </c>
      <c r="D74" s="425" t="s">
        <v>675</v>
      </c>
      <c r="E74" s="425" t="s">
        <v>284</v>
      </c>
      <c r="F74" s="425">
        <v>5</v>
      </c>
      <c r="G74" s="425">
        <v>5</v>
      </c>
      <c r="H74" s="425">
        <v>1</v>
      </c>
      <c r="I74" s="425">
        <v>16</v>
      </c>
    </row>
    <row r="75" spans="2:9" ht="25.5">
      <c r="B75" s="326">
        <v>65</v>
      </c>
      <c r="C75" s="326" t="s">
        <v>333</v>
      </c>
      <c r="D75" s="425" t="s">
        <v>676</v>
      </c>
      <c r="E75" s="425" t="s">
        <v>284</v>
      </c>
      <c r="F75" s="425">
        <v>5</v>
      </c>
      <c r="G75" s="425">
        <v>5</v>
      </c>
      <c r="H75" s="425">
        <v>1</v>
      </c>
      <c r="I75" s="425">
        <v>24</v>
      </c>
    </row>
    <row r="76" spans="2:9" ht="25.5">
      <c r="B76" s="326">
        <v>66</v>
      </c>
      <c r="C76" s="326" t="s">
        <v>333</v>
      </c>
      <c r="D76" s="326" t="s">
        <v>677</v>
      </c>
      <c r="E76" s="326" t="s">
        <v>284</v>
      </c>
      <c r="F76" s="326">
        <v>2</v>
      </c>
      <c r="G76" s="326">
        <v>2</v>
      </c>
      <c r="H76" s="326">
        <v>2</v>
      </c>
      <c r="I76" s="326">
        <v>19</v>
      </c>
    </row>
    <row r="77" spans="2:9" ht="25.5">
      <c r="B77" s="326">
        <v>67</v>
      </c>
      <c r="C77" s="326" t="s">
        <v>333</v>
      </c>
      <c r="D77" s="326" t="s">
        <v>678</v>
      </c>
      <c r="E77" s="326" t="s">
        <v>284</v>
      </c>
      <c r="F77" s="326">
        <v>1</v>
      </c>
      <c r="G77" s="326">
        <v>1</v>
      </c>
      <c r="H77" s="326">
        <v>1</v>
      </c>
      <c r="I77" s="326">
        <v>15</v>
      </c>
    </row>
    <row r="78" spans="2:9" ht="25.5">
      <c r="B78" s="326">
        <v>68</v>
      </c>
      <c r="C78" s="326" t="s">
        <v>333</v>
      </c>
      <c r="D78" s="425" t="s">
        <v>679</v>
      </c>
      <c r="E78" s="425" t="s">
        <v>284</v>
      </c>
      <c r="F78" s="425">
        <v>1</v>
      </c>
      <c r="G78" s="425">
        <v>1</v>
      </c>
      <c r="H78" s="425">
        <v>1</v>
      </c>
      <c r="I78" s="425">
        <v>26</v>
      </c>
    </row>
    <row r="79" spans="2:9" ht="25.5">
      <c r="B79" s="326">
        <v>69</v>
      </c>
      <c r="C79" s="326" t="s">
        <v>333</v>
      </c>
      <c r="D79" s="425" t="s">
        <v>680</v>
      </c>
      <c r="E79" s="425" t="s">
        <v>284</v>
      </c>
      <c r="F79" s="425">
        <v>1</v>
      </c>
      <c r="G79" s="425">
        <v>1</v>
      </c>
      <c r="H79" s="425">
        <v>1</v>
      </c>
      <c r="I79" s="425">
        <v>30</v>
      </c>
    </row>
    <row r="80" spans="2:9" ht="25.5">
      <c r="B80" s="326">
        <v>70</v>
      </c>
      <c r="C80" s="326" t="s">
        <v>333</v>
      </c>
      <c r="D80" s="425" t="s">
        <v>681</v>
      </c>
      <c r="E80" s="425" t="s">
        <v>284</v>
      </c>
      <c r="F80" s="425">
        <v>1</v>
      </c>
      <c r="G80" s="425">
        <v>1</v>
      </c>
      <c r="H80" s="425">
        <v>1</v>
      </c>
      <c r="I80" s="425">
        <v>20</v>
      </c>
    </row>
    <row r="81" spans="2:9" ht="25.5">
      <c r="B81" s="326">
        <v>71</v>
      </c>
      <c r="C81" s="326" t="s">
        <v>333</v>
      </c>
      <c r="D81" s="326" t="s">
        <v>682</v>
      </c>
      <c r="E81" s="326" t="s">
        <v>284</v>
      </c>
      <c r="F81" s="326">
        <v>1</v>
      </c>
      <c r="G81" s="326">
        <v>1</v>
      </c>
      <c r="H81" s="326">
        <v>1</v>
      </c>
      <c r="I81" s="326">
        <v>4</v>
      </c>
    </row>
    <row r="82" spans="2:9" ht="25.5">
      <c r="B82" s="326">
        <v>72</v>
      </c>
      <c r="C82" s="326" t="s">
        <v>333</v>
      </c>
      <c r="D82" s="326" t="s">
        <v>683</v>
      </c>
      <c r="E82" s="326" t="s">
        <v>284</v>
      </c>
      <c r="F82" s="326">
        <v>1</v>
      </c>
      <c r="G82" s="326">
        <v>1</v>
      </c>
      <c r="H82" s="326">
        <v>1</v>
      </c>
      <c r="I82" s="326">
        <v>1</v>
      </c>
    </row>
    <row r="83" spans="2:9" ht="25.5">
      <c r="B83" s="326">
        <v>73</v>
      </c>
      <c r="C83" s="326" t="s">
        <v>333</v>
      </c>
      <c r="D83" s="425" t="s">
        <v>684</v>
      </c>
      <c r="E83" s="425" t="s">
        <v>284</v>
      </c>
      <c r="F83" s="425">
        <v>3</v>
      </c>
      <c r="G83" s="425">
        <v>3</v>
      </c>
      <c r="H83" s="425">
        <v>1</v>
      </c>
      <c r="I83" s="425">
        <v>4</v>
      </c>
    </row>
    <row r="84" spans="2:9" ht="25.5">
      <c r="B84" s="326">
        <v>74</v>
      </c>
      <c r="C84" s="326" t="s">
        <v>333</v>
      </c>
      <c r="D84" s="326" t="s">
        <v>685</v>
      </c>
      <c r="E84" s="326" t="s">
        <v>284</v>
      </c>
      <c r="F84" s="326">
        <v>1</v>
      </c>
      <c r="G84" s="326">
        <v>1</v>
      </c>
      <c r="H84" s="326">
        <v>1</v>
      </c>
      <c r="I84" s="326">
        <v>40</v>
      </c>
    </row>
    <row r="85" spans="2:9" ht="25.5">
      <c r="B85" s="326">
        <v>75</v>
      </c>
      <c r="C85" s="326" t="s">
        <v>333</v>
      </c>
      <c r="D85" s="425" t="s">
        <v>352</v>
      </c>
      <c r="E85" s="425" t="s">
        <v>284</v>
      </c>
      <c r="F85" s="425">
        <v>158</v>
      </c>
      <c r="G85" s="425">
        <v>158</v>
      </c>
      <c r="H85" s="425">
        <v>1</v>
      </c>
      <c r="I85" s="425">
        <v>1</v>
      </c>
    </row>
    <row r="86" spans="2:9" ht="25.5">
      <c r="B86" s="326">
        <v>76</v>
      </c>
      <c r="C86" s="326" t="s">
        <v>333</v>
      </c>
      <c r="D86" s="425" t="s">
        <v>686</v>
      </c>
      <c r="E86" s="425" t="s">
        <v>284</v>
      </c>
      <c r="F86" s="425">
        <v>82</v>
      </c>
      <c r="G86" s="425">
        <v>82</v>
      </c>
      <c r="H86" s="425">
        <v>1</v>
      </c>
      <c r="I86" s="425">
        <v>1</v>
      </c>
    </row>
    <row r="87" spans="2:9" ht="25.5">
      <c r="B87" s="326">
        <v>77</v>
      </c>
      <c r="C87" s="326" t="s">
        <v>333</v>
      </c>
      <c r="D87" s="425" t="s">
        <v>687</v>
      </c>
      <c r="E87" s="425" t="s">
        <v>284</v>
      </c>
      <c r="F87" s="425">
        <v>2</v>
      </c>
      <c r="G87" s="425">
        <v>2</v>
      </c>
      <c r="H87" s="425">
        <v>1</v>
      </c>
      <c r="I87" s="425">
        <v>20</v>
      </c>
    </row>
    <row r="88" spans="2:9" ht="25.5">
      <c r="B88" s="326">
        <v>78</v>
      </c>
      <c r="C88" s="326" t="s">
        <v>333</v>
      </c>
      <c r="D88" s="425" t="s">
        <v>688</v>
      </c>
      <c r="E88" s="425" t="s">
        <v>284</v>
      </c>
      <c r="F88" s="425">
        <v>114</v>
      </c>
      <c r="G88" s="425">
        <v>114</v>
      </c>
      <c r="H88" s="425">
        <v>1</v>
      </c>
      <c r="I88" s="425">
        <v>1</v>
      </c>
    </row>
    <row r="89" spans="2:9" ht="25.5">
      <c r="B89" s="326">
        <v>79</v>
      </c>
      <c r="C89" s="326" t="s">
        <v>333</v>
      </c>
      <c r="D89" s="425" t="s">
        <v>689</v>
      </c>
      <c r="E89" s="425" t="s">
        <v>284</v>
      </c>
      <c r="F89" s="425">
        <v>10</v>
      </c>
      <c r="G89" s="425">
        <v>10</v>
      </c>
      <c r="H89" s="425">
        <v>1</v>
      </c>
      <c r="I89" s="425">
        <v>1</v>
      </c>
    </row>
    <row r="90" spans="2:9" ht="25.5">
      <c r="B90" s="326">
        <v>80</v>
      </c>
      <c r="C90" s="326" t="s">
        <v>333</v>
      </c>
      <c r="D90" s="326" t="s">
        <v>361</v>
      </c>
      <c r="E90" s="326" t="s">
        <v>284</v>
      </c>
      <c r="F90" s="326">
        <v>6</v>
      </c>
      <c r="G90" s="326">
        <v>6</v>
      </c>
      <c r="H90" s="326">
        <v>1</v>
      </c>
      <c r="I90" s="326">
        <v>1</v>
      </c>
    </row>
    <row r="91" spans="2:9" ht="25.5">
      <c r="B91" s="326">
        <v>81</v>
      </c>
      <c r="C91" s="326" t="s">
        <v>333</v>
      </c>
      <c r="D91" s="326" t="s">
        <v>690</v>
      </c>
      <c r="E91" s="326" t="s">
        <v>284</v>
      </c>
      <c r="F91" s="326">
        <v>113</v>
      </c>
      <c r="G91" s="326">
        <v>113</v>
      </c>
      <c r="H91" s="326">
        <v>1</v>
      </c>
      <c r="I91" s="326">
        <v>1</v>
      </c>
    </row>
    <row r="92" spans="2:9" ht="25.5">
      <c r="B92" s="326">
        <v>82</v>
      </c>
      <c r="C92" s="326" t="s">
        <v>333</v>
      </c>
      <c r="D92" s="326" t="s">
        <v>691</v>
      </c>
      <c r="E92" s="326" t="s">
        <v>284</v>
      </c>
      <c r="F92" s="326">
        <v>48</v>
      </c>
      <c r="G92" s="326">
        <v>44</v>
      </c>
      <c r="H92" s="326">
        <v>1</v>
      </c>
      <c r="I92" s="326">
        <v>6</v>
      </c>
    </row>
    <row r="93" spans="2:9" ht="25.5">
      <c r="B93" s="326">
        <v>83</v>
      </c>
      <c r="C93" s="326" t="s">
        <v>333</v>
      </c>
      <c r="D93" s="425" t="s">
        <v>692</v>
      </c>
      <c r="E93" s="425" t="s">
        <v>284</v>
      </c>
      <c r="F93" s="425">
        <v>162</v>
      </c>
      <c r="G93" s="425">
        <v>158</v>
      </c>
      <c r="H93" s="425">
        <v>1</v>
      </c>
      <c r="I93" s="425">
        <v>20</v>
      </c>
    </row>
    <row r="94" spans="2:9" ht="25.5">
      <c r="B94" s="326">
        <v>84</v>
      </c>
      <c r="C94" s="326" t="s">
        <v>333</v>
      </c>
      <c r="D94" s="326" t="s">
        <v>693</v>
      </c>
      <c r="E94" s="326" t="s">
        <v>284</v>
      </c>
      <c r="F94" s="326">
        <v>1</v>
      </c>
      <c r="G94" s="326">
        <v>1</v>
      </c>
      <c r="H94" s="326">
        <v>1</v>
      </c>
      <c r="I94" s="326">
        <v>4</v>
      </c>
    </row>
    <row r="95" spans="2:9" ht="25.5">
      <c r="B95" s="326">
        <v>85</v>
      </c>
      <c r="C95" s="326" t="s">
        <v>333</v>
      </c>
      <c r="D95" s="326" t="s">
        <v>694</v>
      </c>
      <c r="E95" s="326" t="s">
        <v>284</v>
      </c>
      <c r="F95" s="326">
        <v>1</v>
      </c>
      <c r="G95" s="326">
        <v>1</v>
      </c>
      <c r="H95" s="326">
        <v>1</v>
      </c>
      <c r="I95" s="326">
        <v>4</v>
      </c>
    </row>
    <row r="96" spans="2:9" ht="25.5">
      <c r="B96" s="326">
        <v>86</v>
      </c>
      <c r="C96" s="326" t="s">
        <v>333</v>
      </c>
      <c r="D96" s="326" t="s">
        <v>695</v>
      </c>
      <c r="E96" s="326" t="s">
        <v>284</v>
      </c>
      <c r="F96" s="326">
        <v>2</v>
      </c>
      <c r="G96" s="326">
        <v>2</v>
      </c>
      <c r="H96" s="326">
        <v>1</v>
      </c>
      <c r="I96" s="326">
        <v>30</v>
      </c>
    </row>
    <row r="97" spans="2:9" ht="25.5">
      <c r="B97" s="326">
        <v>87</v>
      </c>
      <c r="C97" s="326" t="s">
        <v>333</v>
      </c>
      <c r="D97" s="425" t="s">
        <v>410</v>
      </c>
      <c r="E97" s="425" t="s">
        <v>284</v>
      </c>
      <c r="F97" s="425">
        <v>1</v>
      </c>
      <c r="G97" s="425">
        <v>1</v>
      </c>
      <c r="H97" s="425">
        <v>1</v>
      </c>
      <c r="I97" s="425">
        <v>6</v>
      </c>
    </row>
    <row r="98" spans="2:9" ht="25.5">
      <c r="B98" s="326">
        <v>88</v>
      </c>
      <c r="C98" s="326" t="s">
        <v>333</v>
      </c>
      <c r="D98" s="425" t="s">
        <v>696</v>
      </c>
      <c r="E98" s="425" t="s">
        <v>284</v>
      </c>
      <c r="F98" s="425">
        <v>2</v>
      </c>
      <c r="G98" s="425">
        <v>2</v>
      </c>
      <c r="H98" s="425">
        <v>1</v>
      </c>
      <c r="I98" s="425">
        <v>64</v>
      </c>
    </row>
    <row r="99" spans="2:9" ht="25.5">
      <c r="B99" s="326">
        <v>89</v>
      </c>
      <c r="C99" s="326" t="s">
        <v>333</v>
      </c>
      <c r="D99" s="425" t="s">
        <v>334</v>
      </c>
      <c r="E99" s="425" t="s">
        <v>284</v>
      </c>
      <c r="F99" s="425">
        <v>5</v>
      </c>
      <c r="G99" s="425">
        <v>5</v>
      </c>
      <c r="H99" s="425">
        <v>1</v>
      </c>
      <c r="I99" s="425">
        <v>7</v>
      </c>
    </row>
    <row r="100" spans="2:9" ht="25.5">
      <c r="B100" s="326">
        <v>90</v>
      </c>
      <c r="C100" s="326" t="s">
        <v>333</v>
      </c>
      <c r="D100" s="425" t="s">
        <v>604</v>
      </c>
      <c r="E100" s="425" t="s">
        <v>284</v>
      </c>
      <c r="F100" s="425">
        <v>8</v>
      </c>
      <c r="G100" s="425">
        <v>8</v>
      </c>
      <c r="H100" s="425">
        <v>1</v>
      </c>
      <c r="I100" s="425">
        <v>6</v>
      </c>
    </row>
    <row r="101" spans="2:9" ht="25.5">
      <c r="B101" s="326">
        <v>91</v>
      </c>
      <c r="C101" s="326" t="s">
        <v>333</v>
      </c>
      <c r="D101" s="425" t="s">
        <v>405</v>
      </c>
      <c r="E101" s="425" t="s">
        <v>284</v>
      </c>
      <c r="F101" s="425">
        <v>19</v>
      </c>
      <c r="G101" s="425">
        <v>19</v>
      </c>
      <c r="H101" s="425">
        <v>1</v>
      </c>
      <c r="I101" s="425">
        <v>7</v>
      </c>
    </row>
    <row r="102" spans="2:9" ht="25.5">
      <c r="B102" s="326">
        <v>92</v>
      </c>
      <c r="C102" s="326" t="s">
        <v>333</v>
      </c>
      <c r="D102" s="425" t="s">
        <v>697</v>
      </c>
      <c r="E102" s="425" t="s">
        <v>284</v>
      </c>
      <c r="F102" s="425">
        <v>2</v>
      </c>
      <c r="G102" s="425">
        <v>2</v>
      </c>
      <c r="H102" s="425">
        <v>1</v>
      </c>
      <c r="I102" s="425">
        <v>10</v>
      </c>
    </row>
    <row r="103" spans="2:9" ht="25.5">
      <c r="B103" s="326">
        <v>93</v>
      </c>
      <c r="C103" s="326" t="s">
        <v>333</v>
      </c>
      <c r="D103" s="326" t="s">
        <v>698</v>
      </c>
      <c r="E103" s="326" t="s">
        <v>284</v>
      </c>
      <c r="F103" s="326">
        <v>1</v>
      </c>
      <c r="G103" s="326">
        <v>1</v>
      </c>
      <c r="H103" s="326">
        <v>1</v>
      </c>
      <c r="I103" s="326">
        <v>18</v>
      </c>
    </row>
    <row r="104" spans="2:9" ht="25.5">
      <c r="B104" s="326">
        <v>94</v>
      </c>
      <c r="C104" s="326" t="s">
        <v>333</v>
      </c>
      <c r="D104" s="326" t="s">
        <v>699</v>
      </c>
      <c r="E104" s="326" t="s">
        <v>284</v>
      </c>
      <c r="F104" s="326">
        <v>1</v>
      </c>
      <c r="G104" s="326">
        <v>1</v>
      </c>
      <c r="H104" s="326">
        <v>1</v>
      </c>
      <c r="I104" s="326">
        <v>3</v>
      </c>
    </row>
    <row r="105" spans="2:9" ht="25.5">
      <c r="B105" s="326">
        <v>95</v>
      </c>
      <c r="C105" s="326" t="s">
        <v>333</v>
      </c>
      <c r="D105" s="425" t="s">
        <v>700</v>
      </c>
      <c r="E105" s="425" t="s">
        <v>284</v>
      </c>
      <c r="F105" s="425">
        <v>110</v>
      </c>
      <c r="G105" s="425">
        <v>101</v>
      </c>
      <c r="H105" s="425">
        <v>1</v>
      </c>
      <c r="I105" s="425">
        <v>16</v>
      </c>
    </row>
    <row r="106" spans="2:9" ht="25.5">
      <c r="B106" s="326">
        <v>96</v>
      </c>
      <c r="C106" s="326" t="s">
        <v>333</v>
      </c>
      <c r="D106" s="425" t="s">
        <v>605</v>
      </c>
      <c r="E106" s="425" t="s">
        <v>284</v>
      </c>
      <c r="F106" s="425">
        <v>1</v>
      </c>
      <c r="G106" s="425">
        <v>1</v>
      </c>
      <c r="H106" s="425">
        <v>1</v>
      </c>
      <c r="I106" s="425">
        <v>20</v>
      </c>
    </row>
    <row r="107" spans="2:9" ht="25.5">
      <c r="B107" s="326">
        <v>97</v>
      </c>
      <c r="C107" s="326" t="s">
        <v>333</v>
      </c>
      <c r="D107" s="425" t="s">
        <v>701</v>
      </c>
      <c r="E107" s="425" t="s">
        <v>284</v>
      </c>
      <c r="F107" s="425">
        <v>170</v>
      </c>
      <c r="G107" s="425">
        <v>166</v>
      </c>
      <c r="H107" s="425">
        <v>1</v>
      </c>
      <c r="I107" s="425">
        <v>1</v>
      </c>
    </row>
    <row r="108" spans="2:9" ht="25.5">
      <c r="B108" s="326">
        <v>98</v>
      </c>
      <c r="C108" s="326" t="s">
        <v>333</v>
      </c>
      <c r="D108" s="425" t="s">
        <v>344</v>
      </c>
      <c r="E108" s="425" t="s">
        <v>284</v>
      </c>
      <c r="F108" s="425">
        <v>21</v>
      </c>
      <c r="G108" s="425">
        <v>22</v>
      </c>
      <c r="H108" s="425">
        <v>1</v>
      </c>
      <c r="I108" s="425">
        <v>6</v>
      </c>
    </row>
    <row r="109" spans="2:9" ht="25.5">
      <c r="B109" s="326">
        <v>99</v>
      </c>
      <c r="C109" s="326" t="s">
        <v>333</v>
      </c>
      <c r="D109" s="425" t="s">
        <v>411</v>
      </c>
      <c r="E109" s="425" t="s">
        <v>284</v>
      </c>
      <c r="F109" s="425">
        <v>1</v>
      </c>
      <c r="G109" s="425">
        <v>1</v>
      </c>
      <c r="H109" s="425">
        <v>1</v>
      </c>
      <c r="I109" s="425">
        <v>18</v>
      </c>
    </row>
    <row r="110" spans="2:9" ht="25.5">
      <c r="B110" s="326">
        <v>100</v>
      </c>
      <c r="C110" s="326" t="s">
        <v>333</v>
      </c>
      <c r="D110" s="326" t="s">
        <v>702</v>
      </c>
      <c r="E110" s="326" t="s">
        <v>284</v>
      </c>
      <c r="F110" s="326">
        <v>1</v>
      </c>
      <c r="G110" s="326">
        <v>1</v>
      </c>
      <c r="H110" s="326">
        <v>1</v>
      </c>
      <c r="I110" s="326">
        <v>60</v>
      </c>
    </row>
    <row r="111" spans="2:9" ht="25.5">
      <c r="B111" s="326">
        <v>101</v>
      </c>
      <c r="C111" s="326" t="s">
        <v>333</v>
      </c>
      <c r="D111" s="326" t="s">
        <v>703</v>
      </c>
      <c r="E111" s="326" t="s">
        <v>284</v>
      </c>
      <c r="F111" s="326">
        <v>1</v>
      </c>
      <c r="G111" s="326">
        <v>1</v>
      </c>
      <c r="H111" s="326">
        <v>1</v>
      </c>
      <c r="I111" s="326">
        <v>30</v>
      </c>
    </row>
    <row r="112" spans="2:9" ht="25.5">
      <c r="B112" s="326">
        <v>102</v>
      </c>
      <c r="C112" s="326" t="s">
        <v>333</v>
      </c>
      <c r="D112" s="425" t="s">
        <v>412</v>
      </c>
      <c r="E112" s="425" t="s">
        <v>284</v>
      </c>
      <c r="F112" s="425">
        <v>185</v>
      </c>
      <c r="G112" s="425">
        <v>183</v>
      </c>
      <c r="H112" s="425">
        <v>1</v>
      </c>
      <c r="I112" s="425">
        <v>2</v>
      </c>
    </row>
    <row r="113" spans="2:9" ht="25.5">
      <c r="B113" s="326">
        <v>103</v>
      </c>
      <c r="C113" s="326" t="s">
        <v>333</v>
      </c>
      <c r="D113" s="425" t="s">
        <v>704</v>
      </c>
      <c r="E113" s="425" t="s">
        <v>284</v>
      </c>
      <c r="F113" s="425">
        <v>29</v>
      </c>
      <c r="G113" s="425">
        <v>25</v>
      </c>
      <c r="H113" s="425">
        <v>1</v>
      </c>
      <c r="I113" s="425">
        <v>2</v>
      </c>
    </row>
    <row r="114" spans="2:9" ht="25.5">
      <c r="B114" s="326">
        <v>104</v>
      </c>
      <c r="C114" s="326" t="s">
        <v>333</v>
      </c>
      <c r="D114" s="425" t="s">
        <v>705</v>
      </c>
      <c r="E114" s="425" t="s">
        <v>284</v>
      </c>
      <c r="F114" s="425">
        <v>48</v>
      </c>
      <c r="G114" s="425">
        <v>46</v>
      </c>
      <c r="H114" s="425">
        <v>1</v>
      </c>
      <c r="I114" s="425">
        <v>2</v>
      </c>
    </row>
    <row r="115" spans="2:9" ht="25.5">
      <c r="B115" s="326">
        <v>105</v>
      </c>
      <c r="C115" s="326" t="s">
        <v>333</v>
      </c>
      <c r="D115" s="425" t="s">
        <v>706</v>
      </c>
      <c r="E115" s="425" t="s">
        <v>284</v>
      </c>
      <c r="F115" s="425">
        <v>8</v>
      </c>
      <c r="G115" s="425">
        <v>8</v>
      </c>
      <c r="H115" s="425">
        <v>1</v>
      </c>
      <c r="I115" s="425">
        <v>1</v>
      </c>
    </row>
    <row r="116" spans="2:9" ht="25.5">
      <c r="B116" s="326">
        <v>106</v>
      </c>
      <c r="C116" s="326" t="s">
        <v>333</v>
      </c>
      <c r="D116" s="425" t="s">
        <v>707</v>
      </c>
      <c r="E116" s="425" t="s">
        <v>284</v>
      </c>
      <c r="F116" s="425">
        <v>9</v>
      </c>
      <c r="G116" s="425">
        <v>9</v>
      </c>
      <c r="H116" s="425">
        <v>1</v>
      </c>
      <c r="I116" s="425">
        <v>1</v>
      </c>
    </row>
    <row r="117" spans="2:9" ht="25.5">
      <c r="B117" s="326">
        <v>107</v>
      </c>
      <c r="C117" s="326" t="s">
        <v>333</v>
      </c>
      <c r="D117" s="425" t="s">
        <v>708</v>
      </c>
      <c r="E117" s="425" t="s">
        <v>284</v>
      </c>
      <c r="F117" s="425">
        <v>6</v>
      </c>
      <c r="G117" s="425">
        <v>6</v>
      </c>
      <c r="H117" s="425">
        <v>1</v>
      </c>
      <c r="I117" s="425">
        <v>1</v>
      </c>
    </row>
    <row r="118" spans="2:9" ht="25.5">
      <c r="B118" s="326">
        <v>108</v>
      </c>
      <c r="C118" s="326" t="s">
        <v>333</v>
      </c>
      <c r="D118" s="425" t="s">
        <v>709</v>
      </c>
      <c r="E118" s="425" t="s">
        <v>284</v>
      </c>
      <c r="F118" s="425">
        <v>10</v>
      </c>
      <c r="G118" s="425">
        <v>10</v>
      </c>
      <c r="H118" s="425">
        <v>1</v>
      </c>
      <c r="I118" s="425">
        <v>1</v>
      </c>
    </row>
    <row r="119" spans="2:9" ht="25.5">
      <c r="B119" s="326">
        <v>109</v>
      </c>
      <c r="C119" s="326" t="s">
        <v>333</v>
      </c>
      <c r="D119" s="425" t="s">
        <v>710</v>
      </c>
      <c r="E119" s="425" t="s">
        <v>284</v>
      </c>
      <c r="F119" s="425">
        <v>5</v>
      </c>
      <c r="G119" s="425">
        <v>5</v>
      </c>
      <c r="H119" s="425">
        <v>1</v>
      </c>
      <c r="I119" s="425">
        <v>1</v>
      </c>
    </row>
    <row r="120" spans="2:9" ht="25.5">
      <c r="B120" s="326">
        <v>110</v>
      </c>
      <c r="C120" s="326" t="s">
        <v>333</v>
      </c>
      <c r="D120" s="425" t="s">
        <v>711</v>
      </c>
      <c r="E120" s="425" t="s">
        <v>284</v>
      </c>
      <c r="F120" s="425">
        <v>5</v>
      </c>
      <c r="G120" s="425">
        <v>5</v>
      </c>
      <c r="H120" s="425">
        <v>1</v>
      </c>
      <c r="I120" s="425">
        <v>1</v>
      </c>
    </row>
    <row r="121" spans="2:9" ht="25.5">
      <c r="B121" s="326">
        <v>111</v>
      </c>
      <c r="C121" s="326" t="s">
        <v>333</v>
      </c>
      <c r="D121" s="425" t="s">
        <v>712</v>
      </c>
      <c r="E121" s="425" t="s">
        <v>284</v>
      </c>
      <c r="F121" s="425">
        <v>5</v>
      </c>
      <c r="G121" s="425">
        <v>5</v>
      </c>
      <c r="H121" s="425">
        <v>1</v>
      </c>
      <c r="I121" s="425">
        <v>1</v>
      </c>
    </row>
    <row r="122" spans="2:9" ht="25.5">
      <c r="B122" s="326">
        <v>112</v>
      </c>
      <c r="C122" s="326" t="s">
        <v>333</v>
      </c>
      <c r="D122" s="425" t="s">
        <v>713</v>
      </c>
      <c r="E122" s="425" t="s">
        <v>284</v>
      </c>
      <c r="F122" s="425">
        <v>9</v>
      </c>
      <c r="G122" s="425">
        <v>9</v>
      </c>
      <c r="H122" s="425">
        <v>1</v>
      </c>
      <c r="I122" s="425">
        <v>1</v>
      </c>
    </row>
    <row r="123" spans="2:9" ht="25.5">
      <c r="B123" s="326">
        <v>113</v>
      </c>
      <c r="C123" s="326" t="s">
        <v>333</v>
      </c>
      <c r="D123" s="425" t="s">
        <v>714</v>
      </c>
      <c r="E123" s="425" t="s">
        <v>284</v>
      </c>
      <c r="F123" s="425">
        <v>9</v>
      </c>
      <c r="G123" s="425">
        <v>9</v>
      </c>
      <c r="H123" s="425">
        <v>1</v>
      </c>
      <c r="I123" s="425">
        <v>1</v>
      </c>
    </row>
    <row r="124" spans="2:9" ht="25.5">
      <c r="B124" s="326">
        <v>114</v>
      </c>
      <c r="C124" s="326" t="s">
        <v>333</v>
      </c>
      <c r="D124" s="425" t="s">
        <v>715</v>
      </c>
      <c r="E124" s="425" t="s">
        <v>284</v>
      </c>
      <c r="F124" s="425">
        <v>10</v>
      </c>
      <c r="G124" s="425">
        <v>10</v>
      </c>
      <c r="H124" s="425">
        <v>1</v>
      </c>
      <c r="I124" s="425">
        <v>1</v>
      </c>
    </row>
    <row r="125" spans="2:9" ht="25.5">
      <c r="B125" s="326">
        <v>115</v>
      </c>
      <c r="C125" s="326" t="s">
        <v>333</v>
      </c>
      <c r="D125" s="425" t="s">
        <v>716</v>
      </c>
      <c r="E125" s="425" t="s">
        <v>284</v>
      </c>
      <c r="F125" s="425">
        <v>9</v>
      </c>
      <c r="G125" s="425">
        <v>9</v>
      </c>
      <c r="H125" s="425">
        <v>1</v>
      </c>
      <c r="I125" s="425">
        <v>1</v>
      </c>
    </row>
    <row r="126" spans="2:9" ht="25.5">
      <c r="B126" s="326">
        <v>116</v>
      </c>
      <c r="C126" s="326" t="s">
        <v>333</v>
      </c>
      <c r="D126" s="326" t="s">
        <v>717</v>
      </c>
      <c r="E126" s="326" t="s">
        <v>284</v>
      </c>
      <c r="F126" s="326">
        <v>1</v>
      </c>
      <c r="G126" s="326">
        <v>1</v>
      </c>
      <c r="H126" s="326">
        <v>1</v>
      </c>
      <c r="I126" s="326">
        <v>4</v>
      </c>
    </row>
    <row r="127" spans="2:9" ht="25.5">
      <c r="B127" s="326">
        <v>117</v>
      </c>
      <c r="C127" s="326" t="s">
        <v>333</v>
      </c>
      <c r="D127" s="425" t="s">
        <v>606</v>
      </c>
      <c r="E127" s="425" t="s">
        <v>284</v>
      </c>
      <c r="F127" s="425">
        <v>2</v>
      </c>
      <c r="G127" s="425">
        <v>2</v>
      </c>
      <c r="H127" s="425">
        <v>1</v>
      </c>
      <c r="I127" s="425">
        <v>20</v>
      </c>
    </row>
    <row r="128" spans="2:9" ht="25.5">
      <c r="B128" s="326">
        <v>118</v>
      </c>
      <c r="C128" s="326" t="s">
        <v>333</v>
      </c>
      <c r="D128" s="425" t="s">
        <v>718</v>
      </c>
      <c r="E128" s="425" t="s">
        <v>284</v>
      </c>
      <c r="F128" s="425">
        <v>2</v>
      </c>
      <c r="G128" s="425">
        <v>2</v>
      </c>
      <c r="H128" s="425">
        <v>1</v>
      </c>
      <c r="I128" s="425">
        <v>30</v>
      </c>
    </row>
    <row r="129" spans="2:9" ht="25.5">
      <c r="B129" s="326">
        <v>119</v>
      </c>
      <c r="C129" s="326" t="s">
        <v>333</v>
      </c>
      <c r="D129" s="326" t="s">
        <v>719</v>
      </c>
      <c r="E129" s="326" t="s">
        <v>284</v>
      </c>
      <c r="F129" s="326">
        <v>1</v>
      </c>
      <c r="G129" s="326">
        <v>1</v>
      </c>
      <c r="H129" s="326">
        <v>1</v>
      </c>
      <c r="I129" s="326">
        <v>3</v>
      </c>
    </row>
    <row r="130" spans="2:9" ht="38.25">
      <c r="B130" s="326">
        <v>120</v>
      </c>
      <c r="C130" s="326" t="s">
        <v>333</v>
      </c>
      <c r="D130" s="326" t="s">
        <v>720</v>
      </c>
      <c r="E130" s="326" t="s">
        <v>284</v>
      </c>
      <c r="F130" s="326">
        <v>1</v>
      </c>
      <c r="G130" s="326">
        <v>1</v>
      </c>
      <c r="H130" s="326">
        <v>1</v>
      </c>
      <c r="I130" s="326">
        <v>40</v>
      </c>
    </row>
    <row r="131" spans="2:9" ht="25.5">
      <c r="B131" s="326">
        <v>121</v>
      </c>
      <c r="C131" s="326" t="s">
        <v>333</v>
      </c>
      <c r="D131" s="425" t="s">
        <v>721</v>
      </c>
      <c r="E131" s="425" t="s">
        <v>284</v>
      </c>
      <c r="F131" s="425">
        <v>1</v>
      </c>
      <c r="G131" s="425">
        <v>1</v>
      </c>
      <c r="H131" s="425">
        <v>1</v>
      </c>
      <c r="I131" s="425">
        <v>40</v>
      </c>
    </row>
    <row r="132" spans="2:9" ht="25.5">
      <c r="B132" s="326">
        <v>122</v>
      </c>
      <c r="C132" s="326" t="s">
        <v>333</v>
      </c>
      <c r="D132" s="425" t="s">
        <v>607</v>
      </c>
      <c r="E132" s="425" t="s">
        <v>284</v>
      </c>
      <c r="F132" s="425">
        <v>1</v>
      </c>
      <c r="G132" s="425">
        <v>1</v>
      </c>
      <c r="H132" s="425">
        <v>1</v>
      </c>
      <c r="I132" s="425">
        <v>40</v>
      </c>
    </row>
    <row r="133" spans="2:9" ht="25.5">
      <c r="B133" s="326">
        <v>123</v>
      </c>
      <c r="C133" s="326" t="s">
        <v>333</v>
      </c>
      <c r="D133" s="425" t="s">
        <v>722</v>
      </c>
      <c r="E133" s="425" t="s">
        <v>284</v>
      </c>
      <c r="F133" s="425">
        <v>30</v>
      </c>
      <c r="G133" s="425">
        <v>30</v>
      </c>
      <c r="H133" s="425">
        <v>1</v>
      </c>
      <c r="I133" s="425">
        <v>6</v>
      </c>
    </row>
    <row r="134" spans="2:9" ht="25.5">
      <c r="B134" s="326">
        <v>124</v>
      </c>
      <c r="C134" s="326" t="s">
        <v>333</v>
      </c>
      <c r="D134" s="425" t="s">
        <v>723</v>
      </c>
      <c r="E134" s="425" t="s">
        <v>284</v>
      </c>
      <c r="F134" s="425">
        <v>5</v>
      </c>
      <c r="G134" s="425">
        <v>5</v>
      </c>
      <c r="H134" s="425">
        <v>1</v>
      </c>
      <c r="I134" s="425">
        <v>6</v>
      </c>
    </row>
    <row r="135" spans="2:9" ht="25.5">
      <c r="B135" s="326">
        <v>125</v>
      </c>
      <c r="C135" s="326" t="s">
        <v>333</v>
      </c>
      <c r="D135" s="425" t="s">
        <v>608</v>
      </c>
      <c r="E135" s="425" t="s">
        <v>284</v>
      </c>
      <c r="F135" s="425">
        <v>3</v>
      </c>
      <c r="G135" s="425">
        <v>3</v>
      </c>
      <c r="H135" s="425">
        <v>1</v>
      </c>
      <c r="I135" s="425">
        <v>20</v>
      </c>
    </row>
    <row r="136" spans="2:9" ht="38.25">
      <c r="B136" s="326">
        <v>126</v>
      </c>
      <c r="C136" s="326" t="s">
        <v>333</v>
      </c>
      <c r="D136" s="326" t="s">
        <v>724</v>
      </c>
      <c r="E136" s="326" t="s">
        <v>284</v>
      </c>
      <c r="F136" s="326">
        <v>1</v>
      </c>
      <c r="G136" s="326">
        <v>1</v>
      </c>
      <c r="H136" s="326">
        <v>1</v>
      </c>
      <c r="I136" s="326">
        <v>25</v>
      </c>
    </row>
    <row r="137" spans="2:9" ht="25.5">
      <c r="B137" s="326">
        <v>127</v>
      </c>
      <c r="C137" s="326" t="s">
        <v>333</v>
      </c>
      <c r="D137" s="326" t="s">
        <v>725</v>
      </c>
      <c r="E137" s="326" t="s">
        <v>284</v>
      </c>
      <c r="F137" s="326">
        <v>1</v>
      </c>
      <c r="G137" s="326">
        <v>1</v>
      </c>
      <c r="H137" s="326">
        <v>1</v>
      </c>
      <c r="I137" s="326">
        <v>4</v>
      </c>
    </row>
    <row r="138" spans="2:9" ht="25.5">
      <c r="B138" s="326">
        <v>128</v>
      </c>
      <c r="C138" s="326" t="s">
        <v>333</v>
      </c>
      <c r="D138" s="425" t="s">
        <v>726</v>
      </c>
      <c r="E138" s="425" t="s">
        <v>284</v>
      </c>
      <c r="F138" s="425">
        <v>1</v>
      </c>
      <c r="G138" s="425">
        <v>1</v>
      </c>
      <c r="H138" s="425">
        <v>1</v>
      </c>
      <c r="I138" s="425">
        <v>30</v>
      </c>
    </row>
    <row r="139" spans="2:9" ht="25.5">
      <c r="B139" s="326">
        <v>129</v>
      </c>
      <c r="C139" s="326" t="s">
        <v>333</v>
      </c>
      <c r="D139" s="425" t="s">
        <v>727</v>
      </c>
      <c r="E139" s="425" t="s">
        <v>284</v>
      </c>
      <c r="F139" s="425">
        <v>1</v>
      </c>
      <c r="G139" s="425">
        <v>1</v>
      </c>
      <c r="H139" s="425">
        <v>1</v>
      </c>
      <c r="I139" s="425">
        <v>36</v>
      </c>
    </row>
    <row r="140" spans="2:9" ht="25.5">
      <c r="B140" s="326">
        <v>130</v>
      </c>
      <c r="C140" s="326" t="s">
        <v>333</v>
      </c>
      <c r="D140" s="425" t="s">
        <v>728</v>
      </c>
      <c r="E140" s="425" t="s">
        <v>284</v>
      </c>
      <c r="F140" s="425">
        <v>15</v>
      </c>
      <c r="G140" s="425">
        <v>11</v>
      </c>
      <c r="H140" s="425">
        <v>1</v>
      </c>
      <c r="I140" s="425">
        <v>6.5</v>
      </c>
    </row>
    <row r="141" spans="2:9" ht="25.5">
      <c r="B141" s="326">
        <v>131</v>
      </c>
      <c r="C141" s="326" t="s">
        <v>333</v>
      </c>
      <c r="D141" s="326" t="s">
        <v>729</v>
      </c>
      <c r="E141" s="326" t="s">
        <v>284</v>
      </c>
      <c r="F141" s="326">
        <v>1</v>
      </c>
      <c r="G141" s="326">
        <v>1</v>
      </c>
      <c r="H141" s="326">
        <v>1</v>
      </c>
      <c r="I141" s="326">
        <v>10</v>
      </c>
    </row>
    <row r="142" spans="2:9" ht="25.5">
      <c r="B142" s="326">
        <v>132</v>
      </c>
      <c r="C142" s="326" t="s">
        <v>333</v>
      </c>
      <c r="D142" s="425" t="s">
        <v>730</v>
      </c>
      <c r="E142" s="425" t="s">
        <v>284</v>
      </c>
      <c r="F142" s="425">
        <v>45</v>
      </c>
      <c r="G142" s="425">
        <v>42</v>
      </c>
      <c r="H142" s="425">
        <v>1</v>
      </c>
      <c r="I142" s="425">
        <v>2</v>
      </c>
    </row>
    <row r="143" spans="2:9" ht="25.5">
      <c r="B143" s="326">
        <v>133</v>
      </c>
      <c r="C143" s="326" t="s">
        <v>333</v>
      </c>
      <c r="D143" s="425" t="s">
        <v>731</v>
      </c>
      <c r="E143" s="425" t="s">
        <v>284</v>
      </c>
      <c r="F143" s="425">
        <v>25</v>
      </c>
      <c r="G143" s="425">
        <v>24</v>
      </c>
      <c r="H143" s="425">
        <v>1</v>
      </c>
      <c r="I143" s="425">
        <v>1.5</v>
      </c>
    </row>
    <row r="144" spans="2:9" ht="25.5">
      <c r="B144" s="326">
        <v>134</v>
      </c>
      <c r="C144" s="326" t="s">
        <v>333</v>
      </c>
      <c r="D144" s="326" t="s">
        <v>732</v>
      </c>
      <c r="E144" s="326" t="s">
        <v>284</v>
      </c>
      <c r="F144" s="326">
        <v>1</v>
      </c>
      <c r="G144" s="326">
        <v>1</v>
      </c>
      <c r="H144" s="326">
        <v>1</v>
      </c>
      <c r="I144" s="326">
        <v>4</v>
      </c>
    </row>
    <row r="145" spans="2:9" ht="25.5">
      <c r="B145" s="326">
        <v>135</v>
      </c>
      <c r="C145" s="326" t="s">
        <v>333</v>
      </c>
      <c r="D145" s="326" t="s">
        <v>733</v>
      </c>
      <c r="E145" s="326" t="s">
        <v>284</v>
      </c>
      <c r="F145" s="326">
        <v>1</v>
      </c>
      <c r="G145" s="326">
        <v>1</v>
      </c>
      <c r="H145" s="326">
        <v>1</v>
      </c>
      <c r="I145" s="326">
        <v>10</v>
      </c>
    </row>
    <row r="146" spans="2:9" ht="25.5">
      <c r="B146" s="326">
        <v>136</v>
      </c>
      <c r="C146" s="326" t="s">
        <v>333</v>
      </c>
      <c r="D146" s="425" t="s">
        <v>413</v>
      </c>
      <c r="E146" s="425" t="s">
        <v>284</v>
      </c>
      <c r="F146" s="425">
        <v>9</v>
      </c>
      <c r="G146" s="425">
        <v>9</v>
      </c>
      <c r="H146" s="425">
        <v>1</v>
      </c>
      <c r="I146" s="425">
        <v>2</v>
      </c>
    </row>
    <row r="147" spans="2:9" ht="25.5">
      <c r="B147" s="326">
        <v>137</v>
      </c>
      <c r="C147" s="326" t="s">
        <v>333</v>
      </c>
      <c r="D147" s="426" t="s">
        <v>734</v>
      </c>
      <c r="E147" s="426" t="s">
        <v>284</v>
      </c>
      <c r="F147" s="426">
        <v>13</v>
      </c>
      <c r="G147" s="426">
        <v>13</v>
      </c>
      <c r="H147" s="426">
        <v>1</v>
      </c>
      <c r="I147" s="426">
        <v>40</v>
      </c>
    </row>
    <row r="148" spans="2:9" ht="25.5">
      <c r="B148" s="326">
        <v>138</v>
      </c>
      <c r="C148" s="326" t="s">
        <v>333</v>
      </c>
      <c r="D148" s="326" t="s">
        <v>735</v>
      </c>
      <c r="E148" s="326" t="s">
        <v>284</v>
      </c>
      <c r="F148" s="326">
        <v>1</v>
      </c>
      <c r="G148" s="326">
        <v>1</v>
      </c>
      <c r="H148" s="326">
        <v>1</v>
      </c>
      <c r="I148" s="326">
        <v>1</v>
      </c>
    </row>
    <row r="149" spans="2:9" ht="25.5">
      <c r="B149" s="326">
        <v>139</v>
      </c>
      <c r="C149" s="326" t="s">
        <v>333</v>
      </c>
      <c r="D149" s="326" t="s">
        <v>736</v>
      </c>
      <c r="E149" s="326" t="s">
        <v>284</v>
      </c>
      <c r="F149" s="326">
        <v>1</v>
      </c>
      <c r="G149" s="326">
        <v>1</v>
      </c>
      <c r="H149" s="326">
        <v>1</v>
      </c>
      <c r="I149" s="326">
        <v>2</v>
      </c>
    </row>
    <row r="150" spans="2:9" ht="25.5">
      <c r="B150" s="326">
        <v>140</v>
      </c>
      <c r="C150" s="326" t="s">
        <v>333</v>
      </c>
      <c r="D150" s="326" t="s">
        <v>737</v>
      </c>
      <c r="E150" s="326" t="s">
        <v>284</v>
      </c>
      <c r="F150" s="326">
        <v>1</v>
      </c>
      <c r="G150" s="326">
        <v>1</v>
      </c>
      <c r="H150" s="326">
        <v>1</v>
      </c>
      <c r="I150" s="326">
        <v>21</v>
      </c>
    </row>
    <row r="151" spans="2:9" ht="38.25">
      <c r="B151" s="326">
        <v>141</v>
      </c>
      <c r="C151" s="326" t="s">
        <v>738</v>
      </c>
      <c r="D151" s="326" t="s">
        <v>739</v>
      </c>
      <c r="E151" s="326" t="s">
        <v>284</v>
      </c>
      <c r="F151" s="326">
        <v>1</v>
      </c>
      <c r="G151" s="326">
        <v>1</v>
      </c>
      <c r="H151" s="326">
        <v>1</v>
      </c>
      <c r="I151" s="326">
        <v>20</v>
      </c>
    </row>
    <row r="152" spans="2:9" ht="25.5">
      <c r="B152" s="326">
        <v>142</v>
      </c>
      <c r="C152" s="326" t="s">
        <v>333</v>
      </c>
      <c r="D152" s="326" t="s">
        <v>740</v>
      </c>
      <c r="E152" s="326" t="s">
        <v>284</v>
      </c>
      <c r="F152" s="326">
        <v>1</v>
      </c>
      <c r="G152" s="326">
        <v>1</v>
      </c>
      <c r="H152" s="326">
        <v>1</v>
      </c>
      <c r="I152" s="326">
        <v>18</v>
      </c>
    </row>
    <row r="153" spans="2:9" ht="25.5">
      <c r="B153" s="326">
        <v>143</v>
      </c>
      <c r="C153" s="326" t="s">
        <v>616</v>
      </c>
      <c r="D153" s="326" t="s">
        <v>741</v>
      </c>
      <c r="E153" s="326" t="s">
        <v>284</v>
      </c>
      <c r="F153" s="326">
        <v>1</v>
      </c>
      <c r="G153" s="326">
        <v>1</v>
      </c>
      <c r="H153" s="326">
        <v>1</v>
      </c>
      <c r="I153" s="326">
        <v>40</v>
      </c>
    </row>
    <row r="154" spans="2:9" ht="25.5">
      <c r="B154" s="326">
        <v>144</v>
      </c>
      <c r="C154" s="326" t="s">
        <v>333</v>
      </c>
      <c r="D154" s="326" t="s">
        <v>742</v>
      </c>
      <c r="E154" s="326" t="s">
        <v>284</v>
      </c>
      <c r="F154" s="326">
        <v>1</v>
      </c>
      <c r="G154" s="326">
        <v>1</v>
      </c>
      <c r="H154" s="326">
        <v>1</v>
      </c>
      <c r="I154" s="326">
        <v>4</v>
      </c>
    </row>
    <row r="155" spans="2:9" ht="25.5">
      <c r="B155" s="326">
        <v>145</v>
      </c>
      <c r="C155" s="326" t="s">
        <v>333</v>
      </c>
      <c r="D155" s="326" t="s">
        <v>743</v>
      </c>
      <c r="E155" s="326" t="s">
        <v>284</v>
      </c>
      <c r="F155" s="326">
        <v>2</v>
      </c>
      <c r="G155" s="326">
        <v>2</v>
      </c>
      <c r="H155" s="326">
        <v>1</v>
      </c>
      <c r="I155" s="326">
        <v>10</v>
      </c>
    </row>
    <row r="156" spans="2:9" ht="25.5">
      <c r="B156" s="326">
        <v>146</v>
      </c>
      <c r="C156" s="326" t="s">
        <v>333</v>
      </c>
      <c r="D156" s="326" t="s">
        <v>744</v>
      </c>
      <c r="E156" s="326" t="s">
        <v>284</v>
      </c>
      <c r="F156" s="326">
        <v>1</v>
      </c>
      <c r="G156" s="326">
        <v>1</v>
      </c>
      <c r="H156" s="326">
        <v>1</v>
      </c>
      <c r="I156" s="326">
        <v>4</v>
      </c>
    </row>
    <row r="157" spans="2:9" ht="25.5">
      <c r="B157" s="326">
        <v>147</v>
      </c>
      <c r="C157" s="326" t="s">
        <v>333</v>
      </c>
      <c r="D157" s="425" t="s">
        <v>745</v>
      </c>
      <c r="E157" s="425" t="s">
        <v>284</v>
      </c>
      <c r="F157" s="425">
        <v>3</v>
      </c>
      <c r="G157" s="425">
        <v>3</v>
      </c>
      <c r="H157" s="425">
        <v>1</v>
      </c>
      <c r="I157" s="425">
        <v>6</v>
      </c>
    </row>
    <row r="158" spans="2:9" ht="25.5">
      <c r="B158" s="326">
        <v>148</v>
      </c>
      <c r="C158" s="326" t="s">
        <v>333</v>
      </c>
      <c r="D158" s="326" t="s">
        <v>746</v>
      </c>
      <c r="E158" s="326" t="s">
        <v>284</v>
      </c>
      <c r="F158" s="326">
        <v>1</v>
      </c>
      <c r="G158" s="326">
        <v>1</v>
      </c>
      <c r="H158" s="326">
        <v>1</v>
      </c>
      <c r="I158" s="326">
        <v>2</v>
      </c>
    </row>
    <row r="159" spans="2:9" ht="25.5">
      <c r="B159" s="326">
        <v>149</v>
      </c>
      <c r="C159" s="326" t="s">
        <v>333</v>
      </c>
      <c r="D159" s="326" t="s">
        <v>747</v>
      </c>
      <c r="E159" s="326" t="s">
        <v>284</v>
      </c>
      <c r="F159" s="326">
        <v>2</v>
      </c>
      <c r="G159" s="326">
        <v>2</v>
      </c>
      <c r="H159" s="326">
        <v>1</v>
      </c>
      <c r="I159" s="326">
        <v>5</v>
      </c>
    </row>
    <row r="160" spans="2:9" ht="25.5">
      <c r="B160" s="326">
        <v>150</v>
      </c>
      <c r="C160" s="326" t="s">
        <v>333</v>
      </c>
      <c r="D160" s="425" t="s">
        <v>748</v>
      </c>
      <c r="E160" s="425" t="s">
        <v>284</v>
      </c>
      <c r="F160" s="425">
        <v>20</v>
      </c>
      <c r="G160" s="425">
        <v>20</v>
      </c>
      <c r="H160" s="425">
        <v>1</v>
      </c>
      <c r="I160" s="425">
        <v>20</v>
      </c>
    </row>
    <row r="161" spans="2:9" ht="25.5">
      <c r="B161" s="326">
        <v>151</v>
      </c>
      <c r="C161" s="326" t="s">
        <v>333</v>
      </c>
      <c r="D161" s="425" t="s">
        <v>749</v>
      </c>
      <c r="E161" s="425" t="s">
        <v>284</v>
      </c>
      <c r="F161" s="425">
        <v>25</v>
      </c>
      <c r="G161" s="425">
        <v>25</v>
      </c>
      <c r="H161" s="425">
        <v>1</v>
      </c>
      <c r="I161" s="425">
        <v>1</v>
      </c>
    </row>
    <row r="162" spans="2:9" ht="25.5">
      <c r="B162" s="326">
        <v>152</v>
      </c>
      <c r="C162" s="326" t="s">
        <v>333</v>
      </c>
      <c r="D162" s="425" t="s">
        <v>750</v>
      </c>
      <c r="E162" s="425" t="s">
        <v>284</v>
      </c>
      <c r="F162" s="425">
        <v>1</v>
      </c>
      <c r="G162" s="425">
        <v>1</v>
      </c>
      <c r="H162" s="425">
        <v>1</v>
      </c>
      <c r="I162" s="425">
        <v>2</v>
      </c>
    </row>
    <row r="163" spans="2:9" ht="25.5">
      <c r="B163" s="326">
        <v>153</v>
      </c>
      <c r="C163" s="326" t="s">
        <v>333</v>
      </c>
      <c r="D163" s="426" t="s">
        <v>751</v>
      </c>
      <c r="E163" s="426" t="s">
        <v>284</v>
      </c>
      <c r="F163" s="426">
        <v>1</v>
      </c>
      <c r="G163" s="426">
        <v>1</v>
      </c>
      <c r="H163" s="426">
        <v>1</v>
      </c>
      <c r="I163" s="426">
        <v>15</v>
      </c>
    </row>
    <row r="164" spans="2:9" ht="25.5">
      <c r="B164" s="326">
        <v>154</v>
      </c>
      <c r="C164" s="326" t="s">
        <v>333</v>
      </c>
      <c r="D164" s="425" t="s">
        <v>752</v>
      </c>
      <c r="E164" s="425" t="s">
        <v>284</v>
      </c>
      <c r="F164" s="425">
        <v>3</v>
      </c>
      <c r="G164" s="425">
        <v>3</v>
      </c>
      <c r="H164" s="425">
        <v>1</v>
      </c>
      <c r="I164" s="425">
        <v>28</v>
      </c>
    </row>
    <row r="165" spans="2:9" ht="25.5">
      <c r="B165" s="326">
        <v>155</v>
      </c>
      <c r="C165" s="326" t="s">
        <v>333</v>
      </c>
      <c r="D165" s="326" t="s">
        <v>753</v>
      </c>
      <c r="E165" s="326" t="s">
        <v>284</v>
      </c>
      <c r="F165" s="326">
        <v>1</v>
      </c>
      <c r="G165" s="326">
        <v>1</v>
      </c>
      <c r="H165" s="326">
        <v>1</v>
      </c>
      <c r="I165" s="326">
        <v>42</v>
      </c>
    </row>
    <row r="166" spans="2:9" ht="25.5">
      <c r="B166" s="326">
        <v>156</v>
      </c>
      <c r="C166" s="326" t="s">
        <v>754</v>
      </c>
      <c r="D166" s="326" t="s">
        <v>755</v>
      </c>
      <c r="E166" s="326" t="s">
        <v>284</v>
      </c>
      <c r="F166" s="326">
        <v>1</v>
      </c>
      <c r="G166" s="326">
        <v>1</v>
      </c>
      <c r="H166" s="326">
        <v>1</v>
      </c>
      <c r="I166" s="326">
        <v>20</v>
      </c>
    </row>
    <row r="167" spans="2:9" ht="25.5">
      <c r="B167" s="326">
        <v>157</v>
      </c>
      <c r="C167" s="326" t="s">
        <v>407</v>
      </c>
      <c r="D167" s="326" t="s">
        <v>756</v>
      </c>
      <c r="E167" s="326" t="s">
        <v>284</v>
      </c>
      <c r="F167" s="326">
        <v>2</v>
      </c>
      <c r="G167" s="326">
        <v>2</v>
      </c>
      <c r="H167" s="326">
        <v>1</v>
      </c>
      <c r="I167" s="326">
        <v>27</v>
      </c>
    </row>
    <row r="168" spans="2:9" ht="51">
      <c r="B168" s="326">
        <v>158</v>
      </c>
      <c r="C168" s="326" t="s">
        <v>407</v>
      </c>
      <c r="D168" s="326" t="s">
        <v>757</v>
      </c>
      <c r="E168" s="326" t="s">
        <v>284</v>
      </c>
      <c r="F168" s="326">
        <v>1</v>
      </c>
      <c r="G168" s="326">
        <v>1</v>
      </c>
      <c r="H168" s="326">
        <v>1</v>
      </c>
      <c r="I168" s="326">
        <v>24</v>
      </c>
    </row>
    <row r="169" spans="2:9" ht="25.5">
      <c r="B169" s="326">
        <v>159</v>
      </c>
      <c r="C169" s="326" t="s">
        <v>333</v>
      </c>
      <c r="D169" s="425" t="s">
        <v>758</v>
      </c>
      <c r="E169" s="425" t="s">
        <v>284</v>
      </c>
      <c r="F169" s="425">
        <v>1</v>
      </c>
      <c r="G169" s="425">
        <v>1</v>
      </c>
      <c r="H169" s="425">
        <v>1</v>
      </c>
      <c r="I169" s="425">
        <v>1</v>
      </c>
    </row>
    <row r="170" spans="2:9" ht="36.75" customHeight="1">
      <c r="B170" s="192" t="s">
        <v>31</v>
      </c>
      <c r="C170" s="192"/>
      <c r="D170" s="324"/>
      <c r="E170" s="324"/>
      <c r="F170" s="325">
        <v>4505</v>
      </c>
      <c r="G170" s="325">
        <v>4471</v>
      </c>
      <c r="H170" s="325">
        <v>160</v>
      </c>
      <c r="I170" s="325">
        <v>2253</v>
      </c>
    </row>
    <row r="171" spans="2:9">
      <c r="B171" s="186"/>
    </row>
    <row r="172" spans="2:9">
      <c r="B172" s="182" t="s">
        <v>1005</v>
      </c>
      <c r="C172" s="182" t="s">
        <v>1006</v>
      </c>
    </row>
    <row r="173" spans="2:9">
      <c r="B173" s="182" t="s">
        <v>1004</v>
      </c>
      <c r="C173" s="182" t="s">
        <v>1007</v>
      </c>
    </row>
    <row r="174" spans="2:9">
      <c r="B174" s="427"/>
      <c r="C174" s="182" t="s">
        <v>1046</v>
      </c>
    </row>
    <row r="175" spans="2:9">
      <c r="B175" s="428"/>
      <c r="C175" s="182" t="s">
        <v>1047</v>
      </c>
    </row>
  </sheetData>
  <mergeCells count="3">
    <mergeCell ref="B2:I2"/>
    <mergeCell ref="B4:I4"/>
    <mergeCell ref="B5:I5"/>
  </mergeCells>
  <printOptions horizontalCentered="1" gridLinesSet="0"/>
  <pageMargins left="0.9055118110236221" right="0.59055118110236227" top="0.78740157480314965" bottom="0.73" header="0.51181102362204722" footer="0.51181102362204722"/>
  <pageSetup scale="63" firstPageNumber="17" fitToHeight="0" orientation="portrait" useFirstPageNumber="1" r:id="rId1"/>
  <headerFooter alignWithMargins="0">
    <oddFooter>&amp;C&amp;12 18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/>
  <dimension ref="B1:BM15"/>
  <sheetViews>
    <sheetView showGridLines="0" zoomScale="75" zoomScaleNormal="75" zoomScaleSheetLayoutView="100" workbookViewId="0"/>
  </sheetViews>
  <sheetFormatPr baseColWidth="10" defaultRowHeight="11.25"/>
  <cols>
    <col min="1" max="1" width="11.42578125" style="260"/>
    <col min="2" max="2" width="7.85546875" style="260" customWidth="1"/>
    <col min="3" max="3" width="43.42578125" style="260" customWidth="1"/>
    <col min="4" max="4" width="28" style="260" customWidth="1"/>
    <col min="5" max="5" width="15.5703125" style="260" customWidth="1"/>
    <col min="6" max="6" width="13.28515625" style="260" customWidth="1"/>
    <col min="7" max="7" width="26.42578125" style="260" customWidth="1"/>
    <col min="8" max="8" width="6.85546875" style="260" customWidth="1"/>
    <col min="9" max="9" width="16.28515625" style="260" customWidth="1"/>
    <col min="10" max="10" width="10.85546875" style="260" customWidth="1"/>
    <col min="11" max="11" width="11.7109375" style="260" customWidth="1"/>
    <col min="12" max="12" width="11.5703125" style="260" customWidth="1"/>
    <col min="13" max="27" width="10.140625" style="260" customWidth="1"/>
    <col min="28" max="29" width="2.5703125" style="260" customWidth="1"/>
    <col min="30" max="31" width="2.140625" style="260" customWidth="1"/>
    <col min="32" max="32" width="0.85546875" style="260" customWidth="1"/>
    <col min="33" max="33" width="2.140625" style="260" customWidth="1"/>
    <col min="34" max="34" width="0.85546875" style="260" customWidth="1"/>
    <col min="35" max="38" width="2.140625" style="260" customWidth="1"/>
    <col min="39" max="39" width="0.85546875" style="260" customWidth="1"/>
    <col min="40" max="40" width="2.140625" style="260" customWidth="1"/>
    <col min="41" max="41" width="0.85546875" style="260" customWidth="1"/>
    <col min="42" max="66" width="2.140625" style="260" customWidth="1"/>
    <col min="67" max="90" width="2" style="260" customWidth="1"/>
    <col min="91" max="97" width="1.5703125" style="260" customWidth="1"/>
    <col min="98" max="16384" width="11.42578125" style="260"/>
  </cols>
  <sheetData>
    <row r="1" spans="2:65" ht="18">
      <c r="B1" s="475" t="s">
        <v>22</v>
      </c>
      <c r="C1" s="475"/>
      <c r="D1" s="475"/>
      <c r="E1" s="475"/>
      <c r="F1" s="475"/>
      <c r="G1" s="475"/>
      <c r="H1" s="475"/>
      <c r="I1" s="475"/>
      <c r="J1" s="475"/>
      <c r="K1" s="475"/>
      <c r="L1" s="262"/>
    </row>
    <row r="2" spans="2:65" ht="12.75" customHeight="1">
      <c r="B2" s="259"/>
      <c r="C2" s="327"/>
      <c r="D2" s="327"/>
      <c r="E2" s="327"/>
      <c r="F2" s="327"/>
      <c r="G2" s="327"/>
      <c r="H2" s="327"/>
      <c r="I2" s="327"/>
      <c r="K2" s="88"/>
      <c r="L2" s="262"/>
    </row>
    <row r="3" spans="2:65" ht="18">
      <c r="B3" s="475" t="s">
        <v>71</v>
      </c>
      <c r="C3" s="475"/>
      <c r="D3" s="475"/>
      <c r="E3" s="475"/>
      <c r="F3" s="475"/>
      <c r="G3" s="475"/>
      <c r="H3" s="475"/>
      <c r="I3" s="475"/>
      <c r="J3" s="475"/>
      <c r="K3" s="475"/>
      <c r="L3" s="262"/>
    </row>
    <row r="4" spans="2:65" ht="18">
      <c r="B4" s="475" t="s">
        <v>72</v>
      </c>
      <c r="C4" s="475"/>
      <c r="D4" s="475"/>
      <c r="E4" s="475"/>
      <c r="F4" s="475"/>
      <c r="G4" s="475"/>
      <c r="H4" s="475"/>
      <c r="I4" s="475"/>
      <c r="J4" s="475"/>
      <c r="K4" s="475"/>
      <c r="L4" s="262"/>
    </row>
    <row r="5" spans="2:65" ht="12.75" customHeight="1">
      <c r="F5" s="263"/>
      <c r="G5" s="263"/>
      <c r="J5" s="328"/>
    </row>
    <row r="6" spans="2:65" s="267" customFormat="1" ht="21.95" customHeight="1">
      <c r="B6" s="87" t="s">
        <v>282</v>
      </c>
      <c r="C6" s="265"/>
      <c r="D6" s="265"/>
      <c r="E6" s="265"/>
      <c r="F6" s="265"/>
      <c r="G6" s="329"/>
      <c r="H6" s="265"/>
      <c r="I6" s="265"/>
      <c r="J6" s="265"/>
      <c r="K6" s="330"/>
    </row>
    <row r="7" spans="2:65" s="267" customFormat="1" ht="6.95" customHeight="1">
      <c r="B7" s="268"/>
      <c r="C7" s="265"/>
      <c r="D7" s="265"/>
      <c r="E7" s="268"/>
      <c r="F7" s="268"/>
      <c r="G7" s="268"/>
      <c r="H7" s="265"/>
      <c r="I7" s="268"/>
      <c r="J7" s="265"/>
      <c r="K7" s="265"/>
    </row>
    <row r="8" spans="2:65" s="267" customFormat="1" ht="21.95" customHeight="1">
      <c r="B8" s="467" t="s">
        <v>617</v>
      </c>
      <c r="C8" s="468"/>
      <c r="D8" s="468"/>
      <c r="E8" s="468"/>
      <c r="F8" s="468"/>
      <c r="G8" s="468"/>
      <c r="H8" s="468"/>
      <c r="I8" s="269"/>
      <c r="J8" s="265"/>
      <c r="K8" s="330"/>
    </row>
    <row r="9" spans="2:65" ht="22.5">
      <c r="B9" s="275" t="s">
        <v>73</v>
      </c>
      <c r="C9" s="275" t="s">
        <v>74</v>
      </c>
      <c r="D9" s="275" t="s">
        <v>75</v>
      </c>
      <c r="E9" s="275" t="s">
        <v>251</v>
      </c>
      <c r="F9" s="275" t="s">
        <v>76</v>
      </c>
      <c r="G9" s="271" t="s">
        <v>77</v>
      </c>
      <c r="H9" s="275" t="s">
        <v>78</v>
      </c>
      <c r="I9" s="275" t="s">
        <v>79</v>
      </c>
      <c r="J9" s="275" t="s">
        <v>80</v>
      </c>
      <c r="K9" s="275" t="s">
        <v>81</v>
      </c>
      <c r="M9" s="273"/>
      <c r="O9" s="273"/>
      <c r="Q9" s="273"/>
      <c r="S9" s="273"/>
      <c r="T9" s="273"/>
      <c r="W9" s="272"/>
      <c r="X9" s="273"/>
      <c r="Y9" s="273"/>
      <c r="Z9" s="273"/>
      <c r="AA9" s="273"/>
      <c r="AB9" s="272"/>
      <c r="AC9" s="273"/>
      <c r="AD9" s="273"/>
      <c r="AE9" s="273"/>
      <c r="AG9" s="272"/>
      <c r="AH9" s="274"/>
      <c r="AI9" s="272"/>
      <c r="AJ9" s="273"/>
      <c r="AK9" s="273"/>
      <c r="AL9" s="273"/>
      <c r="AM9" s="273"/>
      <c r="AN9" s="273"/>
      <c r="AO9" s="273"/>
      <c r="AP9" s="273"/>
      <c r="AQ9" s="273"/>
      <c r="AS9" s="273"/>
      <c r="AT9" s="273"/>
      <c r="AU9" s="273"/>
      <c r="AW9" s="273"/>
      <c r="AX9" s="273"/>
      <c r="AY9" s="273"/>
      <c r="AZ9" s="273"/>
      <c r="BB9" s="273"/>
      <c r="BC9" s="273"/>
      <c r="BD9" s="273"/>
      <c r="BE9" s="273"/>
      <c r="BG9" s="273"/>
      <c r="BH9" s="273"/>
      <c r="BI9" s="273"/>
      <c r="BJ9" s="273"/>
      <c r="BK9" s="273"/>
      <c r="BL9" s="273"/>
      <c r="BM9" s="272"/>
    </row>
    <row r="10" spans="2:65" ht="38.25">
      <c r="B10" s="331">
        <v>1</v>
      </c>
      <c r="C10" s="423" t="s">
        <v>1030</v>
      </c>
      <c r="D10" s="422" t="s">
        <v>1032</v>
      </c>
      <c r="E10" s="331">
        <v>27</v>
      </c>
      <c r="F10" s="331">
        <v>27</v>
      </c>
      <c r="G10" s="424" t="s">
        <v>1034</v>
      </c>
      <c r="H10" s="331">
        <v>35</v>
      </c>
      <c r="I10" s="424" t="s">
        <v>1035</v>
      </c>
      <c r="J10" s="415" t="s">
        <v>234</v>
      </c>
      <c r="K10" s="415"/>
    </row>
    <row r="11" spans="2:65" ht="38.25">
      <c r="B11" s="331">
        <v>2</v>
      </c>
      <c r="C11" s="423" t="s">
        <v>1031</v>
      </c>
      <c r="D11" s="424" t="s">
        <v>1033</v>
      </c>
      <c r="E11" s="331">
        <v>27</v>
      </c>
      <c r="F11" s="331">
        <v>27</v>
      </c>
      <c r="G11" s="424" t="s">
        <v>1034</v>
      </c>
      <c r="H11" s="331">
        <v>35</v>
      </c>
      <c r="I11" s="424" t="s">
        <v>1035</v>
      </c>
      <c r="J11" s="415" t="s">
        <v>234</v>
      </c>
      <c r="K11" s="415"/>
    </row>
    <row r="12" spans="2:65" ht="51">
      <c r="B12" s="331">
        <v>3</v>
      </c>
      <c r="C12" s="332" t="s">
        <v>1036</v>
      </c>
      <c r="D12" s="424" t="s">
        <v>1039</v>
      </c>
      <c r="E12" s="331">
        <v>299</v>
      </c>
      <c r="F12" s="331">
        <v>299</v>
      </c>
      <c r="G12" s="424" t="s">
        <v>1041</v>
      </c>
      <c r="H12" s="331">
        <v>50</v>
      </c>
      <c r="I12" s="424" t="s">
        <v>1042</v>
      </c>
      <c r="J12" s="415" t="s">
        <v>234</v>
      </c>
      <c r="K12" s="415"/>
    </row>
    <row r="13" spans="2:65" ht="25.5">
      <c r="B13" s="331">
        <v>4</v>
      </c>
      <c r="C13" s="332" t="s">
        <v>1037</v>
      </c>
      <c r="D13" s="424" t="s">
        <v>1039</v>
      </c>
      <c r="E13" s="331">
        <v>75</v>
      </c>
      <c r="F13" s="331">
        <v>75</v>
      </c>
      <c r="G13" s="424" t="s">
        <v>1040</v>
      </c>
      <c r="H13" s="331">
        <v>150</v>
      </c>
      <c r="I13" s="424" t="s">
        <v>1043</v>
      </c>
      <c r="J13" s="415" t="s">
        <v>234</v>
      </c>
      <c r="K13" s="415"/>
    </row>
    <row r="14" spans="2:65" ht="25.5">
      <c r="B14" s="331">
        <v>5</v>
      </c>
      <c r="C14" s="332" t="s">
        <v>1038</v>
      </c>
      <c r="D14" s="424" t="s">
        <v>1039</v>
      </c>
      <c r="E14" s="331">
        <v>2</v>
      </c>
      <c r="F14" s="331">
        <v>2</v>
      </c>
      <c r="G14" s="424" t="s">
        <v>1040</v>
      </c>
      <c r="H14" s="331">
        <v>14</v>
      </c>
      <c r="I14" s="424" t="s">
        <v>1043</v>
      </c>
      <c r="J14" s="415" t="s">
        <v>234</v>
      </c>
      <c r="K14" s="415"/>
    </row>
    <row r="15" spans="2:65" ht="18" customHeight="1">
      <c r="B15" s="333" t="s">
        <v>21</v>
      </c>
      <c r="C15" s="334"/>
      <c r="D15" s="279"/>
      <c r="E15" s="335">
        <v>430</v>
      </c>
      <c r="F15" s="335">
        <v>430</v>
      </c>
      <c r="G15" s="303"/>
      <c r="H15" s="335">
        <v>284</v>
      </c>
      <c r="I15" s="303"/>
      <c r="J15" s="335"/>
      <c r="K15" s="302"/>
    </row>
  </sheetData>
  <mergeCells count="4">
    <mergeCell ref="B1:K1"/>
    <mergeCell ref="B3:K3"/>
    <mergeCell ref="B4:K4"/>
    <mergeCell ref="B8:H8"/>
  </mergeCells>
  <printOptions horizontalCentered="1" verticalCentered="1"/>
  <pageMargins left="0.78740157480314965" right="0.78740157480314965" top="0.59055118110236227" bottom="4.9606299212598426" header="0.51181102362204722" footer="0.51181102362204722"/>
  <pageSetup scale="54" fitToHeight="0" orientation="portrait" r:id="rId1"/>
  <headerFooter alignWithMargins="0">
    <oddHeader xml:space="preserve">&amp;C   </oddHeader>
    <oddFooter>&amp;C&amp;12 19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pageSetUpPr fitToPage="1"/>
  </sheetPr>
  <dimension ref="B3:D40"/>
  <sheetViews>
    <sheetView zoomScaleNormal="100" workbookViewId="0">
      <selection activeCell="I28" sqref="I28"/>
    </sheetView>
  </sheetViews>
  <sheetFormatPr baseColWidth="10" defaultRowHeight="12.75"/>
  <cols>
    <col min="2" max="2" width="4.42578125" customWidth="1"/>
    <col min="3" max="3" width="19" customWidth="1"/>
    <col min="4" max="4" width="84" customWidth="1"/>
  </cols>
  <sheetData>
    <row r="3" spans="2:4">
      <c r="B3" s="53" t="s">
        <v>146</v>
      </c>
    </row>
    <row r="4" spans="2:4">
      <c r="B4" s="48"/>
    </row>
    <row r="5" spans="2:4">
      <c r="B5" s="53" t="s">
        <v>147</v>
      </c>
    </row>
    <row r="6" spans="2:4">
      <c r="B6" s="53" t="s">
        <v>148</v>
      </c>
    </row>
    <row r="7" spans="2:4">
      <c r="B7" s="48"/>
    </row>
    <row r="8" spans="2:4">
      <c r="B8" s="49"/>
    </row>
    <row r="9" spans="2:4">
      <c r="B9" s="49" t="s">
        <v>201</v>
      </c>
    </row>
    <row r="10" spans="2:4">
      <c r="B10" t="s">
        <v>202</v>
      </c>
    </row>
    <row r="11" spans="2:4" ht="13.5" thickBot="1">
      <c r="B11" s="49"/>
    </row>
    <row r="12" spans="2:4" ht="13.5" thickBot="1">
      <c r="B12" s="50" t="s">
        <v>149</v>
      </c>
      <c r="C12" s="51" t="s">
        <v>150</v>
      </c>
      <c r="D12" s="52" t="s">
        <v>151</v>
      </c>
    </row>
    <row r="13" spans="2:4" ht="20.25" customHeight="1" thickBot="1">
      <c r="B13" s="54">
        <v>1</v>
      </c>
      <c r="C13" s="55" t="s">
        <v>152</v>
      </c>
      <c r="D13" s="56" t="s">
        <v>153</v>
      </c>
    </row>
    <row r="14" spans="2:4" ht="16.5" customHeight="1">
      <c r="B14" s="478">
        <v>2</v>
      </c>
      <c r="C14" s="480" t="s">
        <v>154</v>
      </c>
      <c r="D14" s="482" t="s">
        <v>155</v>
      </c>
    </row>
    <row r="15" spans="2:4" ht="11.25" customHeight="1" thickBot="1">
      <c r="B15" s="479"/>
      <c r="C15" s="481"/>
      <c r="D15" s="483"/>
    </row>
    <row r="16" spans="2:4" ht="33.75" customHeight="1" thickBot="1">
      <c r="B16" s="54">
        <v>3</v>
      </c>
      <c r="C16" s="57" t="s">
        <v>156</v>
      </c>
      <c r="D16" s="58" t="s">
        <v>157</v>
      </c>
    </row>
    <row r="17" spans="2:4" ht="29.25" customHeight="1" thickBot="1">
      <c r="B17" s="54">
        <v>4</v>
      </c>
      <c r="C17" s="57" t="s">
        <v>158</v>
      </c>
      <c r="D17" s="58" t="s">
        <v>159</v>
      </c>
    </row>
    <row r="18" spans="2:4" ht="27.75" customHeight="1" thickBot="1">
      <c r="B18" s="54">
        <v>5</v>
      </c>
      <c r="C18" s="57" t="s">
        <v>160</v>
      </c>
      <c r="D18" s="58" t="s">
        <v>161</v>
      </c>
    </row>
    <row r="19" spans="2:4" ht="27" customHeight="1" thickBot="1">
      <c r="B19" s="54">
        <v>6</v>
      </c>
      <c r="C19" s="57" t="s">
        <v>162</v>
      </c>
      <c r="D19" s="58" t="s">
        <v>163</v>
      </c>
    </row>
    <row r="20" spans="2:4" ht="25.5" customHeight="1" thickBot="1">
      <c r="B20" s="54">
        <v>7</v>
      </c>
      <c r="C20" s="57" t="s">
        <v>164</v>
      </c>
      <c r="D20" s="58" t="s">
        <v>165</v>
      </c>
    </row>
    <row r="21" spans="2:4" ht="17.25" customHeight="1" thickBot="1">
      <c r="B21" s="54">
        <v>8</v>
      </c>
      <c r="C21" s="57" t="s">
        <v>166</v>
      </c>
      <c r="D21" s="58" t="s">
        <v>167</v>
      </c>
    </row>
    <row r="22" spans="2:4" ht="26.25" customHeight="1" thickBot="1">
      <c r="B22" s="54">
        <v>9</v>
      </c>
      <c r="C22" s="57" t="s">
        <v>127</v>
      </c>
      <c r="D22" s="58" t="s">
        <v>168</v>
      </c>
    </row>
    <row r="23" spans="2:4" ht="21.75" customHeight="1" thickBot="1">
      <c r="B23" s="54">
        <v>10</v>
      </c>
      <c r="C23" s="57" t="s">
        <v>169</v>
      </c>
      <c r="D23" s="58" t="s">
        <v>170</v>
      </c>
    </row>
    <row r="24" spans="2:4" ht="27.75" customHeight="1" thickBot="1">
      <c r="B24" s="54">
        <v>11</v>
      </c>
      <c r="C24" s="57" t="s">
        <v>171</v>
      </c>
      <c r="D24" s="58" t="s">
        <v>172</v>
      </c>
    </row>
    <row r="25" spans="2:4" ht="26.25" customHeight="1" thickBot="1">
      <c r="B25" s="54">
        <v>12</v>
      </c>
      <c r="C25" s="57" t="s">
        <v>173</v>
      </c>
      <c r="D25" s="58" t="s">
        <v>174</v>
      </c>
    </row>
    <row r="26" spans="2:4" ht="23.25" hidden="1" customHeight="1" thickBot="1">
      <c r="B26" s="54">
        <v>13</v>
      </c>
      <c r="C26" s="57" t="s">
        <v>175</v>
      </c>
      <c r="D26" s="58" t="s">
        <v>176</v>
      </c>
    </row>
    <row r="27" spans="2:4" ht="26.25" hidden="1" thickBot="1">
      <c r="B27" s="54">
        <v>14</v>
      </c>
      <c r="C27" s="57" t="s">
        <v>177</v>
      </c>
      <c r="D27" s="58" t="s">
        <v>178</v>
      </c>
    </row>
    <row r="28" spans="2:4" ht="18" customHeight="1">
      <c r="B28" s="478">
        <v>15</v>
      </c>
      <c r="C28" s="59" t="s">
        <v>179</v>
      </c>
      <c r="D28" s="482" t="s">
        <v>181</v>
      </c>
    </row>
    <row r="29" spans="2:4" ht="13.5" hidden="1" thickBot="1">
      <c r="B29" s="479"/>
      <c r="C29" s="57" t="s">
        <v>180</v>
      </c>
      <c r="D29" s="483"/>
    </row>
    <row r="30" spans="2:4" ht="26.25" thickBot="1">
      <c r="B30" s="54">
        <v>16</v>
      </c>
      <c r="C30" s="57" t="s">
        <v>182</v>
      </c>
      <c r="D30" s="58" t="s">
        <v>183</v>
      </c>
    </row>
    <row r="31" spans="2:4" ht="34.5" customHeight="1" thickBot="1">
      <c r="B31" s="54">
        <v>17</v>
      </c>
      <c r="C31" s="57" t="s">
        <v>184</v>
      </c>
      <c r="D31" s="58" t="s">
        <v>185</v>
      </c>
    </row>
    <row r="32" spans="2:4" ht="42.75" customHeight="1" thickBot="1">
      <c r="B32" s="54">
        <v>18</v>
      </c>
      <c r="C32" s="57" t="s">
        <v>186</v>
      </c>
      <c r="D32" s="58" t="s">
        <v>187</v>
      </c>
    </row>
    <row r="33" spans="2:4" ht="31.5" customHeight="1" thickBot="1">
      <c r="B33" s="54">
        <v>19</v>
      </c>
      <c r="C33" s="57" t="s">
        <v>188</v>
      </c>
      <c r="D33" s="58" t="s">
        <v>189</v>
      </c>
    </row>
    <row r="34" spans="2:4" ht="22.5" customHeight="1" thickBot="1">
      <c r="B34" s="54">
        <v>20</v>
      </c>
      <c r="C34" s="57" t="s">
        <v>190</v>
      </c>
      <c r="D34" s="58" t="s">
        <v>191</v>
      </c>
    </row>
    <row r="35" spans="2:4" ht="21.75" customHeight="1" thickBot="1">
      <c r="B35" s="54">
        <v>21</v>
      </c>
      <c r="C35" s="57" t="s">
        <v>192</v>
      </c>
      <c r="D35" s="58" t="s">
        <v>193</v>
      </c>
    </row>
    <row r="36" spans="2:4" ht="27" customHeight="1" thickBot="1">
      <c r="B36" s="54">
        <v>22</v>
      </c>
      <c r="C36" s="57" t="s">
        <v>194</v>
      </c>
      <c r="D36" s="58" t="s">
        <v>195</v>
      </c>
    </row>
    <row r="37" spans="2:4" ht="23.25" customHeight="1" thickBot="1">
      <c r="B37" s="54">
        <v>23</v>
      </c>
      <c r="C37" s="57" t="s">
        <v>196</v>
      </c>
      <c r="D37" s="58" t="s">
        <v>197</v>
      </c>
    </row>
    <row r="38" spans="2:4" ht="24" customHeight="1" thickBot="1">
      <c r="B38" s="54">
        <v>24</v>
      </c>
      <c r="C38" s="57" t="s">
        <v>198</v>
      </c>
      <c r="D38" s="58" t="s">
        <v>199</v>
      </c>
    </row>
    <row r="39" spans="2:4" ht="42" customHeight="1" thickBot="1">
      <c r="B39" s="54">
        <v>25</v>
      </c>
      <c r="C39" s="57" t="s">
        <v>143</v>
      </c>
      <c r="D39" s="58" t="s">
        <v>200</v>
      </c>
    </row>
    <row r="40" spans="2:4">
      <c r="B40" s="49"/>
    </row>
  </sheetData>
  <mergeCells count="5">
    <mergeCell ref="B14:B15"/>
    <mergeCell ref="C14:C15"/>
    <mergeCell ref="D14:D15"/>
    <mergeCell ref="B28:B29"/>
    <mergeCell ref="D28:D29"/>
  </mergeCells>
  <pageMargins left="0.82677165354330717" right="0.23622047244094491" top="0.74803149606299213" bottom="0.74803149606299213" header="0.31496062992125984" footer="0.31496062992125984"/>
  <pageSetup scale="81" orientation="portrait" r:id="rId1"/>
  <rowBreaks count="1" manualBreakCount="1">
    <brk id="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/>
  <dimension ref="A1:X23"/>
  <sheetViews>
    <sheetView zoomScaleNormal="100" zoomScaleSheetLayoutView="70" workbookViewId="0"/>
  </sheetViews>
  <sheetFormatPr baseColWidth="10" defaultColWidth="11.42578125" defaultRowHeight="14.25"/>
  <cols>
    <col min="1" max="1" width="6.28515625" style="352" customWidth="1"/>
    <col min="2" max="2" width="8" style="352" customWidth="1"/>
    <col min="3" max="3" width="10" style="352" customWidth="1"/>
    <col min="4" max="5" width="4.7109375" style="352" customWidth="1"/>
    <col min="6" max="6" width="5.140625" style="352" customWidth="1"/>
    <col min="7" max="7" width="5.42578125" style="352" customWidth="1"/>
    <col min="8" max="8" width="5.140625" style="352" customWidth="1"/>
    <col min="9" max="9" width="6.7109375" style="352" customWidth="1"/>
    <col min="10" max="10" width="6" style="352" customWidth="1"/>
    <col min="11" max="12" width="6.7109375" style="352" customWidth="1"/>
    <col min="13" max="13" width="6.42578125" style="352" customWidth="1"/>
    <col min="14" max="14" width="4.85546875" style="352" customWidth="1"/>
    <col min="15" max="15" width="10" style="352" customWidth="1"/>
    <col min="16" max="16" width="4.42578125" style="352" customWidth="1"/>
    <col min="17" max="17" width="9.28515625" style="352" customWidth="1"/>
    <col min="18" max="18" width="4.42578125" style="352" customWidth="1"/>
    <col min="19" max="19" width="6.85546875" style="352" customWidth="1"/>
    <col min="20" max="20" width="7" style="352" customWidth="1"/>
    <col min="21" max="21" width="6.42578125" style="352" customWidth="1"/>
    <col min="22" max="22" width="5.7109375" style="352" customWidth="1"/>
    <col min="23" max="23" width="4.85546875" style="352" customWidth="1"/>
    <col min="24" max="16384" width="11.42578125" style="352"/>
  </cols>
  <sheetData>
    <row r="1" spans="1:23" s="336" customFormat="1" ht="18">
      <c r="B1" s="515" t="s">
        <v>22</v>
      </c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515"/>
      <c r="S1" s="515"/>
      <c r="T1" s="515"/>
      <c r="U1" s="515"/>
      <c r="V1" s="515"/>
      <c r="W1" s="515"/>
    </row>
    <row r="2" spans="1:23" s="336" customFormat="1" ht="30.75" customHeight="1">
      <c r="B2" s="515" t="s">
        <v>144</v>
      </c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</row>
    <row r="3" spans="1:23" s="336" customFormat="1" ht="15"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8"/>
      <c r="V3" s="339"/>
    </row>
    <row r="4" spans="1:23" s="336" customFormat="1" ht="18">
      <c r="B4" s="515" t="s">
        <v>145</v>
      </c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N4" s="515"/>
      <c r="O4" s="515"/>
      <c r="P4" s="515"/>
      <c r="Q4" s="515"/>
      <c r="R4" s="515"/>
      <c r="S4" s="515"/>
      <c r="T4" s="515"/>
      <c r="U4" s="515"/>
      <c r="V4" s="515"/>
      <c r="W4" s="515"/>
    </row>
    <row r="5" spans="1:23" s="336" customFormat="1" ht="6.95" customHeight="1">
      <c r="D5" s="340"/>
      <c r="E5" s="340"/>
    </row>
    <row r="6" spans="1:23" s="341" customFormat="1" ht="21.95" customHeight="1">
      <c r="C6" s="342" t="s">
        <v>281</v>
      </c>
      <c r="D6" s="343"/>
      <c r="E6" s="344"/>
      <c r="F6" s="345"/>
      <c r="G6" s="346"/>
      <c r="H6" s="347"/>
      <c r="I6" s="347"/>
      <c r="J6" s="347"/>
      <c r="K6" s="348"/>
      <c r="L6" s="343"/>
      <c r="M6" s="349"/>
      <c r="N6" s="343"/>
      <c r="O6" s="343"/>
      <c r="P6" s="343"/>
      <c r="Q6" s="343"/>
      <c r="R6" s="345"/>
      <c r="S6" s="347"/>
      <c r="T6" s="343"/>
      <c r="U6" s="343"/>
      <c r="V6" s="343"/>
      <c r="W6" s="350"/>
    </row>
    <row r="7" spans="1:23" s="341" customFormat="1" ht="6.95" customHeight="1">
      <c r="B7" s="351"/>
      <c r="C7" s="351"/>
      <c r="D7" s="351"/>
      <c r="E7" s="351"/>
      <c r="F7" s="351"/>
      <c r="G7" s="351"/>
      <c r="H7" s="351"/>
      <c r="I7" s="351"/>
    </row>
    <row r="8" spans="1:23" s="341" customFormat="1" ht="21.95" customHeight="1">
      <c r="C8" s="484" t="s">
        <v>617</v>
      </c>
      <c r="D8" s="485"/>
      <c r="E8" s="485"/>
      <c r="F8" s="485"/>
      <c r="G8" s="485"/>
      <c r="H8" s="485"/>
      <c r="I8" s="485"/>
      <c r="J8" s="485"/>
      <c r="K8" s="485"/>
      <c r="L8" s="485"/>
      <c r="M8" s="485"/>
      <c r="N8" s="485"/>
      <c r="O8" s="485"/>
      <c r="P8" s="485"/>
      <c r="Q8" s="485"/>
      <c r="R8" s="485"/>
      <c r="S8" s="485"/>
      <c r="T8" s="485"/>
      <c r="U8" s="485"/>
      <c r="V8" s="485"/>
      <c r="W8" s="486"/>
    </row>
    <row r="9" spans="1:23" ht="27.75" customHeight="1">
      <c r="B9" s="487" t="s">
        <v>119</v>
      </c>
      <c r="C9" s="490" t="s">
        <v>120</v>
      </c>
      <c r="D9" s="491"/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2"/>
    </row>
    <row r="10" spans="1:23" ht="27.75" customHeight="1">
      <c r="B10" s="488"/>
      <c r="C10" s="493" t="s">
        <v>121</v>
      </c>
      <c r="D10" s="496" t="s">
        <v>122</v>
      </c>
      <c r="E10" s="497"/>
      <c r="F10" s="498"/>
      <c r="G10" s="496" t="s">
        <v>123</v>
      </c>
      <c r="H10" s="497"/>
      <c r="I10" s="498"/>
      <c r="J10" s="496" t="s">
        <v>124</v>
      </c>
      <c r="K10" s="497"/>
      <c r="L10" s="498"/>
      <c r="M10" s="496" t="s">
        <v>125</v>
      </c>
      <c r="N10" s="497"/>
      <c r="O10" s="498"/>
      <c r="P10" s="496" t="s">
        <v>126</v>
      </c>
      <c r="Q10" s="498"/>
      <c r="R10" s="496" t="s">
        <v>239</v>
      </c>
      <c r="S10" s="497"/>
      <c r="T10" s="498"/>
      <c r="U10" s="496" t="s">
        <v>127</v>
      </c>
      <c r="V10" s="497"/>
      <c r="W10" s="498"/>
    </row>
    <row r="11" spans="1:23" ht="27.75" customHeight="1">
      <c r="B11" s="488"/>
      <c r="C11" s="494"/>
      <c r="D11" s="357">
        <v>1</v>
      </c>
      <c r="E11" s="496"/>
      <c r="F11" s="498"/>
      <c r="G11" s="357">
        <v>3</v>
      </c>
      <c r="H11" s="496" t="s">
        <v>128</v>
      </c>
      <c r="I11" s="498"/>
      <c r="J11" s="357">
        <v>5</v>
      </c>
      <c r="K11" s="499">
        <v>1</v>
      </c>
      <c r="L11" s="500"/>
      <c r="M11" s="357">
        <v>6</v>
      </c>
      <c r="N11" s="499">
        <v>24</v>
      </c>
      <c r="O11" s="500"/>
      <c r="P11" s="357">
        <v>7</v>
      </c>
      <c r="Q11" s="500"/>
      <c r="R11" s="357">
        <v>8</v>
      </c>
      <c r="S11" s="499" t="s">
        <v>285</v>
      </c>
      <c r="T11" s="500"/>
      <c r="U11" s="357">
        <v>9</v>
      </c>
      <c r="V11" s="499" t="s">
        <v>414</v>
      </c>
      <c r="W11" s="500"/>
    </row>
    <row r="12" spans="1:23" ht="30" customHeight="1">
      <c r="B12" s="488"/>
      <c r="C12" s="494"/>
      <c r="D12" s="505">
        <v>5327</v>
      </c>
      <c r="E12" s="511"/>
      <c r="F12" s="512"/>
      <c r="G12" s="505">
        <v>760</v>
      </c>
      <c r="H12" s="511"/>
      <c r="I12" s="512"/>
      <c r="J12" s="508"/>
      <c r="K12" s="501"/>
      <c r="L12" s="502"/>
      <c r="M12" s="508"/>
      <c r="N12" s="501"/>
      <c r="O12" s="502"/>
      <c r="P12" s="508"/>
      <c r="Q12" s="502"/>
      <c r="R12" s="508"/>
      <c r="S12" s="501"/>
      <c r="T12" s="502"/>
      <c r="U12" s="508"/>
      <c r="V12" s="501"/>
      <c r="W12" s="502"/>
    </row>
    <row r="13" spans="1:23" ht="27.75" customHeight="1">
      <c r="B13" s="488"/>
      <c r="C13" s="494"/>
      <c r="D13" s="357">
        <v>2</v>
      </c>
      <c r="E13" s="496" t="s">
        <v>129</v>
      </c>
      <c r="F13" s="498"/>
      <c r="G13" s="357">
        <v>4</v>
      </c>
      <c r="H13" s="496" t="s">
        <v>129</v>
      </c>
      <c r="I13" s="498"/>
      <c r="J13" s="513"/>
      <c r="K13" s="501"/>
      <c r="L13" s="502"/>
      <c r="M13" s="513"/>
      <c r="N13" s="501"/>
      <c r="O13" s="502"/>
      <c r="P13" s="513"/>
      <c r="Q13" s="502"/>
      <c r="R13" s="513"/>
      <c r="S13" s="501"/>
      <c r="T13" s="502"/>
      <c r="U13" s="513"/>
      <c r="V13" s="501"/>
      <c r="W13" s="502"/>
    </row>
    <row r="14" spans="1:23" ht="29.25" customHeight="1">
      <c r="A14" s="353"/>
      <c r="B14" s="488"/>
      <c r="C14" s="495"/>
      <c r="D14" s="496">
        <v>65</v>
      </c>
      <c r="E14" s="497"/>
      <c r="F14" s="498"/>
      <c r="G14" s="496">
        <v>0</v>
      </c>
      <c r="H14" s="497"/>
      <c r="I14" s="498"/>
      <c r="J14" s="514"/>
      <c r="K14" s="503"/>
      <c r="L14" s="504"/>
      <c r="M14" s="514"/>
      <c r="N14" s="503"/>
      <c r="O14" s="504"/>
      <c r="P14" s="514"/>
      <c r="Q14" s="504"/>
      <c r="R14" s="514"/>
      <c r="S14" s="503"/>
      <c r="T14" s="504"/>
      <c r="U14" s="514"/>
      <c r="V14" s="503"/>
      <c r="W14" s="504"/>
    </row>
    <row r="15" spans="1:23" ht="27.75" customHeight="1">
      <c r="A15" s="354"/>
      <c r="B15" s="488"/>
      <c r="C15" s="524" t="s">
        <v>240</v>
      </c>
      <c r="D15" s="508" t="s">
        <v>130</v>
      </c>
      <c r="E15" s="500"/>
      <c r="F15" s="496" t="s">
        <v>131</v>
      </c>
      <c r="G15" s="497"/>
      <c r="H15" s="497"/>
      <c r="I15" s="498"/>
      <c r="J15" s="496" t="s">
        <v>241</v>
      </c>
      <c r="K15" s="497"/>
      <c r="L15" s="497"/>
      <c r="M15" s="498"/>
      <c r="N15" s="508" t="s">
        <v>242</v>
      </c>
      <c r="O15" s="500"/>
      <c r="P15" s="508" t="s">
        <v>132</v>
      </c>
      <c r="Q15" s="500"/>
      <c r="R15" s="496" t="s">
        <v>133</v>
      </c>
      <c r="S15" s="497"/>
      <c r="T15" s="497"/>
      <c r="U15" s="497"/>
      <c r="V15" s="497"/>
      <c r="W15" s="498"/>
    </row>
    <row r="16" spans="1:23" ht="27.75" customHeight="1">
      <c r="B16" s="488"/>
      <c r="C16" s="525"/>
      <c r="D16" s="509"/>
      <c r="E16" s="510"/>
      <c r="F16" s="496" t="s">
        <v>134</v>
      </c>
      <c r="G16" s="498"/>
      <c r="H16" s="496" t="s">
        <v>135</v>
      </c>
      <c r="I16" s="498"/>
      <c r="J16" s="496" t="s">
        <v>122</v>
      </c>
      <c r="K16" s="498"/>
      <c r="L16" s="496" t="s">
        <v>136</v>
      </c>
      <c r="M16" s="498"/>
      <c r="N16" s="509"/>
      <c r="O16" s="510"/>
      <c r="P16" s="509"/>
      <c r="Q16" s="510"/>
      <c r="R16" s="496" t="s">
        <v>126</v>
      </c>
      <c r="S16" s="498"/>
      <c r="T16" s="496" t="s">
        <v>137</v>
      </c>
      <c r="U16" s="498"/>
      <c r="V16" s="496" t="s">
        <v>127</v>
      </c>
      <c r="W16" s="498"/>
    </row>
    <row r="17" spans="2:24" ht="27.75" customHeight="1">
      <c r="B17" s="488"/>
      <c r="C17" s="525"/>
      <c r="D17" s="357">
        <v>10</v>
      </c>
      <c r="E17" s="358"/>
      <c r="F17" s="357">
        <v>11</v>
      </c>
      <c r="G17" s="358"/>
      <c r="H17" s="357">
        <v>12</v>
      </c>
      <c r="I17" s="358"/>
      <c r="J17" s="357">
        <v>13</v>
      </c>
      <c r="K17" s="358"/>
      <c r="L17" s="357">
        <v>14</v>
      </c>
      <c r="M17" s="358"/>
      <c r="N17" s="357">
        <v>15</v>
      </c>
      <c r="O17" s="358"/>
      <c r="P17" s="357">
        <v>16</v>
      </c>
      <c r="Q17" s="358"/>
      <c r="R17" s="357">
        <v>17</v>
      </c>
      <c r="S17" s="358"/>
      <c r="T17" s="357">
        <v>18</v>
      </c>
      <c r="U17" s="358"/>
      <c r="V17" s="357">
        <v>19</v>
      </c>
      <c r="W17" s="358"/>
    </row>
    <row r="18" spans="2:24" ht="61.5" customHeight="1">
      <c r="B18" s="488"/>
      <c r="C18" s="526"/>
      <c r="D18" s="505">
        <v>60</v>
      </c>
      <c r="E18" s="506"/>
      <c r="F18" s="507">
        <v>43021</v>
      </c>
      <c r="G18" s="506"/>
      <c r="H18" s="505">
        <v>42287</v>
      </c>
      <c r="I18" s="506"/>
      <c r="J18" s="505">
        <v>4136</v>
      </c>
      <c r="K18" s="506"/>
      <c r="L18" s="505">
        <v>75565</v>
      </c>
      <c r="M18" s="506"/>
      <c r="N18" s="505">
        <v>1201</v>
      </c>
      <c r="O18" s="506"/>
      <c r="P18" s="505">
        <v>3911</v>
      </c>
      <c r="Q18" s="506"/>
      <c r="R18" s="505"/>
      <c r="S18" s="506"/>
      <c r="T18" s="505">
        <v>72881</v>
      </c>
      <c r="U18" s="506"/>
      <c r="V18" s="505">
        <v>74997</v>
      </c>
      <c r="W18" s="506"/>
    </row>
    <row r="19" spans="2:24" ht="27.75" customHeight="1">
      <c r="B19" s="488"/>
      <c r="C19" s="490" t="s">
        <v>138</v>
      </c>
      <c r="D19" s="491"/>
      <c r="E19" s="491"/>
      <c r="F19" s="491"/>
      <c r="G19" s="491"/>
      <c r="H19" s="491"/>
      <c r="I19" s="491"/>
      <c r="J19" s="491"/>
      <c r="K19" s="491"/>
      <c r="L19" s="491"/>
      <c r="M19" s="491"/>
      <c r="N19" s="491"/>
      <c r="O19" s="491"/>
      <c r="P19" s="491"/>
      <c r="Q19" s="491"/>
      <c r="R19" s="491"/>
      <c r="S19" s="516"/>
      <c r="T19" s="516"/>
      <c r="U19" s="516"/>
      <c r="V19" s="516"/>
      <c r="W19" s="516"/>
    </row>
    <row r="20" spans="2:24" ht="27.75" customHeight="1">
      <c r="B20" s="488"/>
      <c r="C20" s="517" t="s">
        <v>243</v>
      </c>
      <c r="D20" s="496" t="s">
        <v>139</v>
      </c>
      <c r="E20" s="497"/>
      <c r="F20" s="498"/>
      <c r="G20" s="496" t="s">
        <v>140</v>
      </c>
      <c r="H20" s="497"/>
      <c r="I20" s="498"/>
      <c r="J20" s="496" t="s">
        <v>141</v>
      </c>
      <c r="K20" s="497"/>
      <c r="L20" s="498"/>
      <c r="M20" s="496" t="s">
        <v>142</v>
      </c>
      <c r="N20" s="497"/>
      <c r="O20" s="498"/>
      <c r="P20" s="496" t="s">
        <v>128</v>
      </c>
      <c r="Q20" s="497"/>
      <c r="R20" s="498"/>
      <c r="S20" s="520"/>
      <c r="T20" s="521"/>
      <c r="U20" s="521"/>
      <c r="V20" s="521"/>
      <c r="W20" s="521"/>
    </row>
    <row r="21" spans="2:24" ht="27.75" customHeight="1">
      <c r="B21" s="488"/>
      <c r="C21" s="518"/>
      <c r="D21" s="357">
        <v>20</v>
      </c>
      <c r="E21" s="508">
        <v>5</v>
      </c>
      <c r="F21" s="500"/>
      <c r="G21" s="357">
        <v>21</v>
      </c>
      <c r="H21" s="508">
        <v>4</v>
      </c>
      <c r="I21" s="500"/>
      <c r="J21" s="357">
        <v>22</v>
      </c>
      <c r="K21" s="499">
        <v>2</v>
      </c>
      <c r="L21" s="523"/>
      <c r="M21" s="357">
        <v>23</v>
      </c>
      <c r="N21" s="508">
        <v>1</v>
      </c>
      <c r="O21" s="500"/>
      <c r="P21" s="357">
        <v>24</v>
      </c>
      <c r="Q21" s="508">
        <v>12</v>
      </c>
      <c r="R21" s="523"/>
      <c r="S21" s="359"/>
      <c r="T21" s="360"/>
      <c r="U21" s="360"/>
      <c r="V21" s="360"/>
      <c r="W21" s="360"/>
    </row>
    <row r="22" spans="2:24" ht="42" customHeight="1">
      <c r="B22" s="489"/>
      <c r="C22" s="519"/>
      <c r="D22" s="361"/>
      <c r="E22" s="522"/>
      <c r="F22" s="510"/>
      <c r="G22" s="361"/>
      <c r="H22" s="522"/>
      <c r="I22" s="510"/>
      <c r="J22" s="361"/>
      <c r="K22" s="503"/>
      <c r="L22" s="504"/>
      <c r="M22" s="361"/>
      <c r="N22" s="522"/>
      <c r="O22" s="510"/>
      <c r="P22" s="361"/>
      <c r="Q22" s="503"/>
      <c r="R22" s="504"/>
      <c r="S22" s="359"/>
      <c r="T22" s="360"/>
      <c r="U22" s="360"/>
      <c r="V22" s="360"/>
      <c r="W22" s="360"/>
    </row>
    <row r="23" spans="2:24" ht="15">
      <c r="C23" s="355"/>
      <c r="D23" s="355"/>
      <c r="E23" s="355"/>
      <c r="F23" s="355"/>
      <c r="Q23" s="355"/>
      <c r="R23" s="355"/>
      <c r="S23" s="355"/>
      <c r="T23" s="355"/>
      <c r="U23" s="355"/>
      <c r="V23" s="355"/>
      <c r="W23" s="355"/>
      <c r="X23" s="356"/>
    </row>
  </sheetData>
  <mergeCells count="70">
    <mergeCell ref="B4:W4"/>
    <mergeCell ref="B2:V2"/>
    <mergeCell ref="H21:I22"/>
    <mergeCell ref="K21:L22"/>
    <mergeCell ref="N21:O22"/>
    <mergeCell ref="Q21:R22"/>
    <mergeCell ref="E21:F22"/>
    <mergeCell ref="L18:M18"/>
    <mergeCell ref="N18:O18"/>
    <mergeCell ref="P18:Q18"/>
    <mergeCell ref="J16:K16"/>
    <mergeCell ref="L16:M16"/>
    <mergeCell ref="R16:S16"/>
    <mergeCell ref="T16:U16"/>
    <mergeCell ref="V16:W16"/>
    <mergeCell ref="C15:C18"/>
    <mergeCell ref="N15:O16"/>
    <mergeCell ref="P15:Q16"/>
    <mergeCell ref="B1:W1"/>
    <mergeCell ref="C19:W19"/>
    <mergeCell ref="C20:C22"/>
    <mergeCell ref="D20:F20"/>
    <mergeCell ref="G20:I20"/>
    <mergeCell ref="J20:L20"/>
    <mergeCell ref="M20:O20"/>
    <mergeCell ref="P20:R20"/>
    <mergeCell ref="S20:T20"/>
    <mergeCell ref="U20:W20"/>
    <mergeCell ref="R18:S18"/>
    <mergeCell ref="T18:U18"/>
    <mergeCell ref="V18:W18"/>
    <mergeCell ref="R15:W15"/>
    <mergeCell ref="V11:W14"/>
    <mergeCell ref="D12:F12"/>
    <mergeCell ref="G12:I12"/>
    <mergeCell ref="J12:J14"/>
    <mergeCell ref="M12:M14"/>
    <mergeCell ref="P12:P14"/>
    <mergeCell ref="R12:R14"/>
    <mergeCell ref="U12:U14"/>
    <mergeCell ref="E13:F13"/>
    <mergeCell ref="K11:L14"/>
    <mergeCell ref="N11:O14"/>
    <mergeCell ref="Q11:Q14"/>
    <mergeCell ref="G14:I14"/>
    <mergeCell ref="D18:E18"/>
    <mergeCell ref="F18:G18"/>
    <mergeCell ref="H18:I18"/>
    <mergeCell ref="J18:K18"/>
    <mergeCell ref="D15:E16"/>
    <mergeCell ref="F15:I15"/>
    <mergeCell ref="J15:M15"/>
    <mergeCell ref="F16:G16"/>
    <mergeCell ref="H16:I16"/>
    <mergeCell ref="C8:W8"/>
    <mergeCell ref="B9:B22"/>
    <mergeCell ref="C9:W9"/>
    <mergeCell ref="C10:C14"/>
    <mergeCell ref="D10:F10"/>
    <mergeCell ref="G10:I10"/>
    <mergeCell ref="J10:L10"/>
    <mergeCell ref="M10:O10"/>
    <mergeCell ref="H13:I13"/>
    <mergeCell ref="E11:F11"/>
    <mergeCell ref="H11:I11"/>
    <mergeCell ref="P10:Q10"/>
    <mergeCell ref="R10:T10"/>
    <mergeCell ref="U10:W10"/>
    <mergeCell ref="S11:T14"/>
    <mergeCell ref="D14:F14"/>
  </mergeCells>
  <printOptions horizontalCentered="1" verticalCentered="1"/>
  <pageMargins left="0.59055118110236227" right="0.39370078740157483" top="0.39370078740157483" bottom="0.19685039370078741" header="0.31496062992125984" footer="0.31496062992125984"/>
  <pageSetup scale="8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/>
  <dimension ref="A1:S45"/>
  <sheetViews>
    <sheetView zoomScaleNormal="100" zoomScaleSheetLayoutView="100" workbookViewId="0"/>
  </sheetViews>
  <sheetFormatPr baseColWidth="10" defaultRowHeight="12.75"/>
  <cols>
    <col min="1" max="1" width="3" style="362" customWidth="1"/>
    <col min="2" max="2" width="14.5703125" style="362" customWidth="1"/>
    <col min="3" max="3" width="0.85546875" style="362" customWidth="1"/>
    <col min="4" max="4" width="65.28515625" style="362" bestFit="1" customWidth="1"/>
    <col min="5" max="5" width="1.140625" style="362" customWidth="1"/>
    <col min="6" max="6" width="0.85546875" style="362" customWidth="1"/>
    <col min="7" max="7" width="9.42578125" style="366" customWidth="1"/>
    <col min="8" max="8" width="1.28515625" style="366" customWidth="1"/>
    <col min="9" max="9" width="1" style="366" hidden="1" customWidth="1"/>
    <col min="10" max="10" width="4.7109375" style="366" customWidth="1"/>
    <col min="11" max="11" width="1.85546875" style="366" customWidth="1"/>
    <col min="12" max="12" width="10.85546875" style="366" customWidth="1"/>
    <col min="13" max="13" width="0.85546875" style="366" customWidth="1"/>
    <col min="14" max="14" width="9.42578125" style="366" customWidth="1"/>
    <col min="15" max="15" width="1.28515625" style="366" customWidth="1"/>
    <col min="16" max="16" width="1" style="366" hidden="1" customWidth="1"/>
    <col min="17" max="17" width="5.7109375" style="366" customWidth="1"/>
    <col min="18" max="18" width="1.85546875" style="366" customWidth="1"/>
    <col min="19" max="19" width="11.85546875" style="366" customWidth="1"/>
    <col min="20" max="16384" width="11.42578125" style="362"/>
  </cols>
  <sheetData>
    <row r="1" spans="1:19">
      <c r="A1" s="414"/>
      <c r="B1" s="527" t="s">
        <v>609</v>
      </c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</row>
    <row r="2" spans="1:19"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</row>
    <row r="4" spans="1:19">
      <c r="B4" s="527" t="s">
        <v>254</v>
      </c>
      <c r="C4" s="527"/>
      <c r="D4" s="527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27"/>
      <c r="Q4" s="527"/>
      <c r="R4" s="527"/>
      <c r="S4" s="527"/>
    </row>
    <row r="5" spans="1:19">
      <c r="B5" s="527" t="s">
        <v>255</v>
      </c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</row>
    <row r="6" spans="1:19"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</row>
    <row r="8" spans="1:19" s="364" customFormat="1" ht="15.75" customHeight="1">
      <c r="B8" s="371" t="s">
        <v>275</v>
      </c>
      <c r="D8" s="365"/>
      <c r="F8" s="362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6"/>
    </row>
    <row r="9" spans="1:19" ht="6" customHeight="1" thickBot="1"/>
    <row r="10" spans="1:19" ht="12.75" customHeight="1">
      <c r="B10" s="536" t="s">
        <v>203</v>
      </c>
      <c r="C10" s="537"/>
      <c r="D10" s="537"/>
      <c r="E10" s="538"/>
      <c r="F10" s="530">
        <v>2022</v>
      </c>
      <c r="G10" s="531"/>
      <c r="H10" s="531"/>
      <c r="I10" s="531"/>
      <c r="J10" s="531"/>
      <c r="K10" s="531"/>
      <c r="L10" s="532"/>
      <c r="M10" s="367"/>
      <c r="N10" s="531">
        <v>2023</v>
      </c>
      <c r="O10" s="531"/>
      <c r="P10" s="531"/>
      <c r="Q10" s="531"/>
      <c r="R10" s="531"/>
      <c r="S10" s="532"/>
    </row>
    <row r="11" spans="1:19" ht="27.75" customHeight="1" thickBot="1">
      <c r="B11" s="539"/>
      <c r="C11" s="540"/>
      <c r="D11" s="540"/>
      <c r="E11" s="541"/>
      <c r="F11" s="533"/>
      <c r="G11" s="534"/>
      <c r="H11" s="534"/>
      <c r="I11" s="534"/>
      <c r="J11" s="534"/>
      <c r="K11" s="534"/>
      <c r="L11" s="535"/>
      <c r="M11" s="368"/>
      <c r="N11" s="534"/>
      <c r="O11" s="534"/>
      <c r="P11" s="534"/>
      <c r="Q11" s="534"/>
      <c r="R11" s="534"/>
      <c r="S11" s="535"/>
    </row>
    <row r="12" spans="1:19">
      <c r="B12" s="544" t="s">
        <v>204</v>
      </c>
      <c r="C12" s="545"/>
      <c r="D12" s="545"/>
      <c r="E12" s="545"/>
      <c r="F12" s="545"/>
      <c r="G12" s="545"/>
      <c r="H12" s="545"/>
      <c r="I12" s="545"/>
      <c r="J12" s="545"/>
      <c r="K12" s="545"/>
      <c r="L12" s="545"/>
      <c r="M12" s="545"/>
      <c r="N12" s="545"/>
      <c r="O12" s="545"/>
      <c r="P12" s="545"/>
      <c r="Q12" s="545"/>
      <c r="R12" s="545"/>
      <c r="S12" s="546"/>
    </row>
    <row r="13" spans="1:19">
      <c r="B13" s="528">
        <v>1</v>
      </c>
      <c r="C13" s="366"/>
      <c r="D13" s="384" t="s">
        <v>205</v>
      </c>
      <c r="E13" s="385"/>
      <c r="G13" s="386">
        <v>4034.5799999999995</v>
      </c>
      <c r="K13" s="366" t="s">
        <v>235</v>
      </c>
      <c r="L13" s="387">
        <v>13.584444444444443</v>
      </c>
      <c r="N13" s="386">
        <v>9653.7099999999991</v>
      </c>
      <c r="R13" s="366" t="s">
        <v>235</v>
      </c>
      <c r="S13" s="387">
        <v>60.335687499999992</v>
      </c>
    </row>
    <row r="14" spans="1:19">
      <c r="B14" s="529"/>
      <c r="C14" s="370"/>
      <c r="D14" s="388" t="s">
        <v>206</v>
      </c>
      <c r="E14" s="389"/>
      <c r="G14" s="390">
        <v>297</v>
      </c>
      <c r="H14" s="370"/>
      <c r="J14" s="370"/>
      <c r="K14" s="370"/>
      <c r="L14" s="391"/>
      <c r="N14" s="390">
        <v>160</v>
      </c>
      <c r="O14" s="370"/>
      <c r="Q14" s="370"/>
      <c r="R14" s="370"/>
      <c r="S14" s="391"/>
    </row>
    <row r="15" spans="1:19">
      <c r="B15" s="528">
        <v>2</v>
      </c>
      <c r="C15" s="366"/>
      <c r="D15" s="384" t="s">
        <v>207</v>
      </c>
      <c r="E15" s="385"/>
      <c r="G15" s="386">
        <v>563</v>
      </c>
      <c r="K15" s="366" t="s">
        <v>235</v>
      </c>
      <c r="L15" s="387">
        <v>4.6147540983606561</v>
      </c>
      <c r="N15" s="384">
        <v>590</v>
      </c>
      <c r="R15" s="366" t="s">
        <v>235</v>
      </c>
      <c r="S15" s="387">
        <v>3.6812499999999999</v>
      </c>
    </row>
    <row r="16" spans="1:19">
      <c r="B16" s="529"/>
      <c r="C16" s="370"/>
      <c r="D16" s="388" t="s">
        <v>208</v>
      </c>
      <c r="E16" s="389"/>
      <c r="G16" s="392">
        <v>122</v>
      </c>
      <c r="H16" s="370"/>
      <c r="J16" s="370"/>
      <c r="K16" s="370"/>
      <c r="L16" s="391"/>
      <c r="N16" s="393">
        <v>160</v>
      </c>
      <c r="O16" s="370"/>
      <c r="Q16" s="370"/>
      <c r="R16" s="370"/>
      <c r="S16" s="391"/>
    </row>
    <row r="17" spans="2:19">
      <c r="B17" s="542" t="s">
        <v>209</v>
      </c>
      <c r="C17" s="366"/>
      <c r="D17" s="384" t="s">
        <v>210</v>
      </c>
      <c r="E17" s="385"/>
      <c r="G17" s="386">
        <v>79</v>
      </c>
      <c r="K17" s="366" t="s">
        <v>235</v>
      </c>
      <c r="L17" s="387">
        <v>1</v>
      </c>
      <c r="N17" s="384">
        <v>80</v>
      </c>
      <c r="R17" s="366" t="s">
        <v>235</v>
      </c>
      <c r="S17" s="387">
        <v>1</v>
      </c>
    </row>
    <row r="18" spans="2:19" ht="25.5">
      <c r="B18" s="543"/>
      <c r="C18" s="366"/>
      <c r="D18" s="394" t="s">
        <v>211</v>
      </c>
      <c r="E18" s="389"/>
      <c r="G18" s="392">
        <v>79</v>
      </c>
      <c r="H18" s="370"/>
      <c r="J18" s="370"/>
      <c r="K18" s="370"/>
      <c r="L18" s="391"/>
      <c r="N18" s="393">
        <v>80</v>
      </c>
      <c r="O18" s="370"/>
      <c r="Q18" s="370"/>
      <c r="R18" s="370"/>
      <c r="S18" s="391"/>
    </row>
    <row r="19" spans="2:19">
      <c r="B19" s="528" t="s">
        <v>212</v>
      </c>
      <c r="C19" s="366"/>
      <c r="D19" s="384" t="s">
        <v>213</v>
      </c>
      <c r="E19" s="385"/>
      <c r="G19" s="386">
        <v>252</v>
      </c>
      <c r="H19" s="366" t="s">
        <v>234</v>
      </c>
      <c r="J19" s="366">
        <v>100</v>
      </c>
      <c r="K19" s="366" t="s">
        <v>235</v>
      </c>
      <c r="L19" s="395">
        <v>0.44760213143872113</v>
      </c>
      <c r="N19" s="384">
        <v>398</v>
      </c>
      <c r="O19" s="366" t="s">
        <v>234</v>
      </c>
      <c r="Q19" s="366">
        <v>100</v>
      </c>
      <c r="R19" s="366" t="s">
        <v>235</v>
      </c>
      <c r="S19" s="387">
        <v>0.67572156196943978</v>
      </c>
    </row>
    <row r="20" spans="2:19">
      <c r="B20" s="529"/>
      <c r="C20" s="370"/>
      <c r="D20" s="388" t="s">
        <v>214</v>
      </c>
      <c r="E20" s="389"/>
      <c r="G20" s="390">
        <v>563</v>
      </c>
      <c r="H20" s="370"/>
      <c r="J20" s="370"/>
      <c r="K20" s="370"/>
      <c r="L20" s="391"/>
      <c r="N20" s="388">
        <v>590</v>
      </c>
      <c r="O20" s="370"/>
      <c r="Q20" s="370"/>
      <c r="R20" s="370"/>
      <c r="S20" s="391"/>
    </row>
    <row r="21" spans="2:19" ht="25.5">
      <c r="B21" s="528" t="s">
        <v>215</v>
      </c>
      <c r="C21" s="366"/>
      <c r="D21" s="396" t="s">
        <v>216</v>
      </c>
      <c r="E21" s="385"/>
      <c r="G21" s="386">
        <v>0</v>
      </c>
      <c r="K21" s="366" t="s">
        <v>235</v>
      </c>
      <c r="L21" s="397">
        <v>0</v>
      </c>
      <c r="N21" s="386">
        <v>430</v>
      </c>
      <c r="R21" s="366" t="s">
        <v>235</v>
      </c>
      <c r="S21" s="387">
        <v>86</v>
      </c>
    </row>
    <row r="22" spans="2:19" ht="25.5">
      <c r="B22" s="529"/>
      <c r="C22" s="370"/>
      <c r="D22" s="394" t="s">
        <v>217</v>
      </c>
      <c r="E22" s="389"/>
      <c r="G22" s="390">
        <v>0</v>
      </c>
      <c r="H22" s="370"/>
      <c r="J22" s="370"/>
      <c r="K22" s="370"/>
      <c r="L22" s="391"/>
      <c r="N22" s="390">
        <v>5</v>
      </c>
      <c r="O22" s="370"/>
      <c r="Q22" s="370"/>
      <c r="R22" s="370"/>
      <c r="S22" s="391"/>
    </row>
    <row r="23" spans="2:19">
      <c r="B23" s="547" t="s">
        <v>218</v>
      </c>
      <c r="C23" s="548"/>
      <c r="D23" s="548"/>
      <c r="E23" s="548"/>
      <c r="F23" s="548"/>
      <c r="G23" s="548"/>
      <c r="H23" s="548"/>
      <c r="I23" s="548"/>
      <c r="J23" s="548"/>
      <c r="K23" s="548"/>
      <c r="L23" s="548"/>
      <c r="M23" s="548"/>
      <c r="N23" s="548"/>
      <c r="O23" s="548"/>
      <c r="P23" s="548"/>
      <c r="Q23" s="548"/>
      <c r="R23" s="548"/>
      <c r="S23" s="549"/>
    </row>
    <row r="24" spans="2:19">
      <c r="B24" s="528">
        <v>1</v>
      </c>
      <c r="C24" s="366"/>
      <c r="D24" s="384" t="s">
        <v>274</v>
      </c>
      <c r="E24" s="385"/>
      <c r="G24" s="398">
        <v>4034.5799999999995</v>
      </c>
      <c r="H24" s="366" t="s">
        <v>234</v>
      </c>
      <c r="J24" s="366">
        <v>100</v>
      </c>
      <c r="K24" s="366" t="s">
        <v>235</v>
      </c>
      <c r="L24" s="395">
        <v>0.97195374608528051</v>
      </c>
      <c r="N24" s="398">
        <v>10083.709999999999</v>
      </c>
      <c r="O24" s="366" t="s">
        <v>234</v>
      </c>
      <c r="Q24" s="366">
        <v>100</v>
      </c>
      <c r="R24" s="366" t="s">
        <v>235</v>
      </c>
      <c r="S24" s="395">
        <v>0.98109651683206844</v>
      </c>
    </row>
    <row r="25" spans="2:19">
      <c r="B25" s="529"/>
      <c r="C25" s="370"/>
      <c r="D25" s="399" t="s">
        <v>236</v>
      </c>
      <c r="E25" s="400"/>
      <c r="G25" s="401">
        <v>4151</v>
      </c>
      <c r="H25" s="370"/>
      <c r="J25" s="370"/>
      <c r="K25" s="370"/>
      <c r="L25" s="391"/>
      <c r="N25" s="401">
        <v>10278</v>
      </c>
      <c r="O25" s="370"/>
      <c r="Q25" s="370"/>
      <c r="R25" s="370"/>
      <c r="S25" s="391"/>
    </row>
    <row r="26" spans="2:19">
      <c r="B26" s="402">
        <v>2</v>
      </c>
      <c r="C26" s="366"/>
      <c r="D26" s="366" t="s">
        <v>237</v>
      </c>
      <c r="E26" s="403"/>
      <c r="G26" s="398">
        <v>1024</v>
      </c>
      <c r="H26" s="366" t="s">
        <v>234</v>
      </c>
      <c r="J26" s="366">
        <v>100</v>
      </c>
      <c r="K26" s="366" t="s">
        <v>235</v>
      </c>
      <c r="L26" s="395">
        <v>0.99012964510040524</v>
      </c>
      <c r="N26" s="398">
        <v>1066</v>
      </c>
      <c r="O26" s="366" t="s">
        <v>234</v>
      </c>
      <c r="Q26" s="366">
        <v>100</v>
      </c>
      <c r="R26" s="366" t="s">
        <v>235</v>
      </c>
      <c r="S26" s="395">
        <v>0.99113285088894842</v>
      </c>
    </row>
    <row r="27" spans="2:19">
      <c r="B27" s="402"/>
      <c r="C27" s="366"/>
      <c r="D27" s="404" t="s">
        <v>238</v>
      </c>
      <c r="E27" s="403"/>
      <c r="G27" s="390">
        <v>1034.2080000000001</v>
      </c>
      <c r="H27" s="370"/>
      <c r="J27" s="370"/>
      <c r="K27" s="370"/>
      <c r="L27" s="391"/>
      <c r="N27" s="390">
        <v>1076</v>
      </c>
      <c r="O27" s="370"/>
      <c r="Q27" s="370"/>
      <c r="R27" s="370"/>
      <c r="S27" s="391"/>
    </row>
    <row r="28" spans="2:19">
      <c r="B28" s="405">
        <v>3</v>
      </c>
      <c r="C28" s="406"/>
      <c r="D28" s="407" t="s">
        <v>219</v>
      </c>
      <c r="E28" s="408"/>
      <c r="G28" s="398">
        <v>276</v>
      </c>
      <c r="I28" s="366" t="s">
        <v>234</v>
      </c>
      <c r="J28" s="366">
        <v>100</v>
      </c>
      <c r="K28" s="366" t="s">
        <v>235</v>
      </c>
      <c r="L28" s="395">
        <v>1</v>
      </c>
      <c r="N28" s="409">
        <v>184</v>
      </c>
      <c r="P28" s="366" t="s">
        <v>234</v>
      </c>
      <c r="Q28" s="366">
        <v>100</v>
      </c>
      <c r="R28" s="366" t="s">
        <v>235</v>
      </c>
      <c r="S28" s="395">
        <v>1</v>
      </c>
    </row>
    <row r="29" spans="2:19">
      <c r="B29" s="402"/>
      <c r="C29" s="366"/>
      <c r="D29" s="399" t="s">
        <v>220</v>
      </c>
      <c r="E29" s="403"/>
      <c r="F29" s="369"/>
      <c r="G29" s="390">
        <v>276</v>
      </c>
      <c r="I29" s="370"/>
      <c r="J29" s="370"/>
      <c r="K29" s="370"/>
      <c r="L29" s="391"/>
      <c r="M29" s="370"/>
      <c r="N29" s="410">
        <v>184</v>
      </c>
      <c r="P29" s="370"/>
      <c r="Q29" s="370"/>
      <c r="R29" s="370"/>
      <c r="S29" s="391"/>
    </row>
    <row r="30" spans="2:19">
      <c r="B30" s="528">
        <v>4</v>
      </c>
      <c r="C30" s="406"/>
      <c r="D30" s="407" t="s">
        <v>221</v>
      </c>
      <c r="E30" s="411"/>
      <c r="G30" s="398">
        <v>79</v>
      </c>
      <c r="H30" s="366" t="s">
        <v>234</v>
      </c>
      <c r="J30" s="366">
        <v>100</v>
      </c>
      <c r="K30" s="366" t="s">
        <v>235</v>
      </c>
      <c r="L30" s="395">
        <v>0.95180722891566261</v>
      </c>
      <c r="N30" s="409">
        <v>86</v>
      </c>
      <c r="O30" s="366" t="s">
        <v>234</v>
      </c>
      <c r="Q30" s="366">
        <v>100</v>
      </c>
      <c r="R30" s="366" t="s">
        <v>235</v>
      </c>
      <c r="S30" s="395">
        <v>1.0886075949367089</v>
      </c>
    </row>
    <row r="31" spans="2:19">
      <c r="B31" s="529"/>
      <c r="C31" s="370"/>
      <c r="D31" s="399" t="s">
        <v>222</v>
      </c>
      <c r="E31" s="400"/>
      <c r="G31" s="390">
        <v>83</v>
      </c>
      <c r="H31" s="370"/>
      <c r="J31" s="370"/>
      <c r="K31" s="370"/>
      <c r="L31" s="391"/>
      <c r="N31" s="410">
        <v>79</v>
      </c>
      <c r="O31" s="370"/>
      <c r="Q31" s="370"/>
      <c r="R31" s="370"/>
      <c r="S31" s="391"/>
    </row>
    <row r="32" spans="2:19">
      <c r="B32" s="528">
        <v>5</v>
      </c>
      <c r="C32" s="366"/>
      <c r="D32" s="412" t="s">
        <v>271</v>
      </c>
      <c r="E32" s="385"/>
      <c r="G32" s="386">
        <v>3020.5799999999995</v>
      </c>
      <c r="H32" s="366" t="s">
        <v>234</v>
      </c>
      <c r="J32" s="366">
        <v>100</v>
      </c>
      <c r="K32" s="366" t="s">
        <v>235</v>
      </c>
      <c r="L32" s="395">
        <v>0.96999999999999986</v>
      </c>
      <c r="N32" s="386">
        <v>5182.71</v>
      </c>
      <c r="O32" s="366" t="s">
        <v>234</v>
      </c>
      <c r="Q32" s="366">
        <v>100</v>
      </c>
      <c r="R32" s="366" t="s">
        <v>235</v>
      </c>
      <c r="S32" s="395">
        <v>0.97</v>
      </c>
    </row>
    <row r="33" spans="2:19" ht="25.5">
      <c r="B33" s="529"/>
      <c r="C33" s="370"/>
      <c r="D33" s="394" t="s">
        <v>272</v>
      </c>
      <c r="E33" s="389"/>
      <c r="G33" s="413">
        <v>3114</v>
      </c>
      <c r="H33" s="370"/>
      <c r="J33" s="370"/>
      <c r="K33" s="370"/>
      <c r="L33" s="391"/>
      <c r="N33" s="413">
        <v>5343</v>
      </c>
      <c r="O33" s="370"/>
      <c r="Q33" s="370"/>
      <c r="R33" s="370"/>
      <c r="S33" s="391"/>
    </row>
    <row r="34" spans="2:19">
      <c r="B34" s="547" t="s">
        <v>223</v>
      </c>
      <c r="C34" s="548"/>
      <c r="D34" s="548"/>
      <c r="E34" s="548"/>
      <c r="F34" s="548"/>
      <c r="G34" s="548"/>
      <c r="H34" s="548"/>
      <c r="I34" s="548"/>
      <c r="J34" s="548"/>
      <c r="K34" s="548"/>
      <c r="L34" s="548"/>
      <c r="M34" s="548"/>
      <c r="N34" s="548"/>
      <c r="O34" s="548"/>
      <c r="P34" s="548"/>
      <c r="Q34" s="548"/>
      <c r="R34" s="548"/>
      <c r="S34" s="549"/>
    </row>
    <row r="35" spans="2:19">
      <c r="B35" s="528">
        <v>1</v>
      </c>
      <c r="C35" s="366"/>
      <c r="D35" s="384" t="s">
        <v>224</v>
      </c>
      <c r="E35" s="385"/>
      <c r="G35" s="386">
        <v>194.25</v>
      </c>
      <c r="H35" s="366" t="s">
        <v>234</v>
      </c>
      <c r="J35" s="366">
        <v>100</v>
      </c>
      <c r="K35" s="366" t="s">
        <v>235</v>
      </c>
      <c r="L35" s="395">
        <v>0.92500000000000004</v>
      </c>
      <c r="N35" s="386">
        <v>194.25</v>
      </c>
      <c r="O35" s="366" t="s">
        <v>234</v>
      </c>
      <c r="Q35" s="366">
        <v>100</v>
      </c>
      <c r="R35" s="366" t="s">
        <v>235</v>
      </c>
      <c r="S35" s="395">
        <v>0.92500000000000004</v>
      </c>
    </row>
    <row r="36" spans="2:19">
      <c r="B36" s="529"/>
      <c r="C36" s="370"/>
      <c r="D36" s="394" t="s">
        <v>225</v>
      </c>
      <c r="E36" s="389"/>
      <c r="G36" s="390">
        <v>210</v>
      </c>
      <c r="H36" s="370"/>
      <c r="J36" s="370"/>
      <c r="K36" s="370"/>
      <c r="L36" s="391"/>
      <c r="N36" s="390">
        <v>210</v>
      </c>
      <c r="O36" s="370"/>
      <c r="Q36" s="370"/>
      <c r="R36" s="370"/>
      <c r="S36" s="391"/>
    </row>
    <row r="37" spans="2:19">
      <c r="B37" s="528">
        <v>2</v>
      </c>
      <c r="C37" s="366"/>
      <c r="D37" s="384" t="s">
        <v>335</v>
      </c>
      <c r="E37" s="385"/>
      <c r="G37" s="386">
        <v>572</v>
      </c>
      <c r="H37" s="366" t="s">
        <v>234</v>
      </c>
      <c r="J37" s="366">
        <v>100</v>
      </c>
      <c r="K37" s="366" t="s">
        <v>235</v>
      </c>
      <c r="L37" s="395">
        <v>1.0159857904085257</v>
      </c>
      <c r="N37" s="386">
        <v>593</v>
      </c>
      <c r="O37" s="366" t="s">
        <v>234</v>
      </c>
      <c r="Q37" s="366">
        <v>100</v>
      </c>
      <c r="R37" s="366" t="s">
        <v>235</v>
      </c>
      <c r="S37" s="395">
        <v>1.0050933786078098</v>
      </c>
    </row>
    <row r="38" spans="2:19">
      <c r="B38" s="529"/>
      <c r="C38" s="370"/>
      <c r="D38" s="394" t="s">
        <v>227</v>
      </c>
      <c r="E38" s="389"/>
      <c r="G38" s="413">
        <v>563</v>
      </c>
      <c r="H38" s="370"/>
      <c r="J38" s="370"/>
      <c r="K38" s="370"/>
      <c r="L38" s="391"/>
      <c r="N38" s="413">
        <v>590</v>
      </c>
      <c r="O38" s="370"/>
      <c r="Q38" s="370"/>
      <c r="R38" s="370"/>
      <c r="S38" s="391"/>
    </row>
    <row r="39" spans="2:19">
      <c r="B39" s="528">
        <v>3</v>
      </c>
      <c r="C39" s="366"/>
      <c r="D39" s="384" t="s">
        <v>336</v>
      </c>
      <c r="E39" s="385"/>
      <c r="G39" s="386">
        <v>68</v>
      </c>
      <c r="H39" s="366" t="s">
        <v>234</v>
      </c>
      <c r="J39" s="366">
        <v>100</v>
      </c>
      <c r="K39" s="366" t="s">
        <v>235</v>
      </c>
      <c r="L39" s="395">
        <v>1.7000000000000001E-2</v>
      </c>
      <c r="N39" s="386">
        <v>68</v>
      </c>
      <c r="O39" s="366" t="s">
        <v>234</v>
      </c>
      <c r="Q39" s="366">
        <v>100</v>
      </c>
      <c r="R39" s="366" t="s">
        <v>235</v>
      </c>
      <c r="S39" s="395">
        <v>1.7000000000000001E-2</v>
      </c>
    </row>
    <row r="40" spans="2:19" ht="25.5">
      <c r="B40" s="529"/>
      <c r="C40" s="370"/>
      <c r="D40" s="394" t="s">
        <v>228</v>
      </c>
      <c r="E40" s="389"/>
      <c r="G40" s="390">
        <v>4</v>
      </c>
      <c r="H40" s="370"/>
      <c r="J40" s="370"/>
      <c r="K40" s="370"/>
      <c r="L40" s="391"/>
      <c r="N40" s="390">
        <v>4</v>
      </c>
      <c r="O40" s="370"/>
      <c r="Q40" s="370"/>
      <c r="R40" s="370"/>
      <c r="S40" s="391"/>
    </row>
    <row r="41" spans="2:19">
      <c r="B41" s="550" t="s">
        <v>229</v>
      </c>
      <c r="C41" s="551"/>
      <c r="D41" s="551"/>
      <c r="E41" s="551"/>
      <c r="F41" s="551"/>
      <c r="G41" s="551"/>
      <c r="H41" s="551"/>
      <c r="I41" s="551"/>
      <c r="J41" s="551"/>
      <c r="K41" s="551"/>
      <c r="L41" s="551"/>
      <c r="M41" s="551"/>
      <c r="N41" s="551"/>
      <c r="O41" s="551"/>
      <c r="P41" s="551"/>
      <c r="Q41" s="551"/>
      <c r="R41" s="551"/>
      <c r="S41" s="552"/>
    </row>
    <row r="42" spans="2:19">
      <c r="B42" s="528">
        <v>1</v>
      </c>
      <c r="C42" s="366"/>
      <c r="D42" s="396" t="s">
        <v>230</v>
      </c>
      <c r="E42" s="385"/>
      <c r="G42" s="386">
        <v>4034.5799999999995</v>
      </c>
      <c r="H42" s="366" t="s">
        <v>234</v>
      </c>
      <c r="J42" s="366">
        <v>100</v>
      </c>
      <c r="K42" s="366" t="s">
        <v>235</v>
      </c>
      <c r="L42" s="395">
        <v>0.97195374608528051</v>
      </c>
      <c r="N42" s="386">
        <v>10083.709999999999</v>
      </c>
      <c r="O42" s="366" t="s">
        <v>234</v>
      </c>
      <c r="Q42" s="366">
        <v>100</v>
      </c>
      <c r="R42" s="366" t="s">
        <v>235</v>
      </c>
      <c r="S42" s="395">
        <v>0.98109651683206844</v>
      </c>
    </row>
    <row r="43" spans="2:19" ht="25.5">
      <c r="B43" s="529"/>
      <c r="C43" s="370"/>
      <c r="D43" s="394" t="s">
        <v>231</v>
      </c>
      <c r="E43" s="389"/>
      <c r="G43" s="390">
        <v>4151</v>
      </c>
      <c r="H43" s="370"/>
      <c r="J43" s="370"/>
      <c r="K43" s="370"/>
      <c r="L43" s="391"/>
      <c r="N43" s="390">
        <v>10278</v>
      </c>
      <c r="O43" s="370"/>
      <c r="Q43" s="370"/>
      <c r="R43" s="370"/>
      <c r="S43" s="391"/>
    </row>
    <row r="44" spans="2:19">
      <c r="B44" s="528">
        <v>2</v>
      </c>
      <c r="C44" s="366"/>
      <c r="D44" s="396" t="s">
        <v>232</v>
      </c>
      <c r="E44" s="385"/>
      <c r="G44" s="386">
        <v>1336</v>
      </c>
      <c r="H44" s="366" t="s">
        <v>234</v>
      </c>
      <c r="J44" s="366">
        <v>100</v>
      </c>
      <c r="K44" s="366" t="s">
        <v>235</v>
      </c>
      <c r="L44" s="395">
        <v>0.30356737105203363</v>
      </c>
      <c r="N44" s="386">
        <v>1527</v>
      </c>
      <c r="O44" s="366" t="s">
        <v>234</v>
      </c>
      <c r="Q44" s="366">
        <v>100</v>
      </c>
      <c r="R44" s="366" t="s">
        <v>235</v>
      </c>
      <c r="S44" s="395">
        <v>0.22408223201174743</v>
      </c>
    </row>
    <row r="45" spans="2:19" ht="25.5">
      <c r="B45" s="529"/>
      <c r="C45" s="370"/>
      <c r="D45" s="394" t="s">
        <v>233</v>
      </c>
      <c r="E45" s="389"/>
      <c r="G45" s="390">
        <v>4401</v>
      </c>
      <c r="H45" s="370"/>
      <c r="J45" s="370"/>
      <c r="K45" s="370"/>
      <c r="L45" s="391"/>
      <c r="N45" s="390">
        <v>6811</v>
      </c>
      <c r="O45" s="370"/>
      <c r="Q45" s="370"/>
      <c r="R45" s="370"/>
      <c r="S45" s="391"/>
    </row>
  </sheetData>
  <mergeCells count="24">
    <mergeCell ref="B42:B43"/>
    <mergeCell ref="B44:B45"/>
    <mergeCell ref="B39:B40"/>
    <mergeCell ref="B30:B31"/>
    <mergeCell ref="B32:B33"/>
    <mergeCell ref="N10:S11"/>
    <mergeCell ref="B10:E11"/>
    <mergeCell ref="B15:B16"/>
    <mergeCell ref="B13:B14"/>
    <mergeCell ref="B17:B18"/>
    <mergeCell ref="B24:B25"/>
    <mergeCell ref="B12:S12"/>
    <mergeCell ref="B23:S23"/>
    <mergeCell ref="B34:S34"/>
    <mergeCell ref="B41:S41"/>
    <mergeCell ref="B35:B36"/>
    <mergeCell ref="B37:B38"/>
    <mergeCell ref="B1:S1"/>
    <mergeCell ref="B2:S2"/>
    <mergeCell ref="B19:B20"/>
    <mergeCell ref="B21:B22"/>
    <mergeCell ref="B5:S5"/>
    <mergeCell ref="B4:S4"/>
    <mergeCell ref="F10:L11"/>
  </mergeCells>
  <pageMargins left="0.70866141732283472" right="0.11811023622047245" top="0.94488188976377963" bottom="0.59055118110236227" header="0.31496062992125984" footer="0.31496062992125984"/>
  <pageSetup scale="73" fitToHeight="0" orientation="portrait" r:id="rId1"/>
  <headerFooter>
    <oddFooter xml:space="preserve">&amp;C&amp;12 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/>
  <dimension ref="C3:J25"/>
  <sheetViews>
    <sheetView topLeftCell="A4" workbookViewId="0">
      <selection activeCell="F9" sqref="F9"/>
    </sheetView>
  </sheetViews>
  <sheetFormatPr baseColWidth="10" defaultRowHeight="12.75"/>
  <sheetData>
    <row r="3" spans="3:10">
      <c r="C3" s="83"/>
      <c r="D3" s="83"/>
      <c r="E3" s="83"/>
      <c r="F3" s="83"/>
      <c r="G3" s="83"/>
      <c r="H3" s="83"/>
      <c r="I3" s="83"/>
      <c r="J3" s="83"/>
    </row>
    <row r="4" spans="3:10">
      <c r="C4" s="83"/>
      <c r="D4" s="83"/>
      <c r="E4" s="84" t="s">
        <v>260</v>
      </c>
      <c r="F4" s="83"/>
      <c r="G4" s="83"/>
      <c r="H4" s="83"/>
      <c r="I4" s="83"/>
      <c r="J4" s="83"/>
    </row>
    <row r="5" spans="3:10">
      <c r="C5" s="83"/>
      <c r="D5" s="84"/>
      <c r="E5" s="553" t="s">
        <v>261</v>
      </c>
      <c r="F5" s="553"/>
      <c r="G5" s="553" t="s">
        <v>262</v>
      </c>
      <c r="H5" s="553"/>
      <c r="I5" s="83"/>
      <c r="J5" s="83"/>
    </row>
    <row r="6" spans="3:10">
      <c r="C6" s="83"/>
      <c r="D6" s="85" t="s">
        <v>263</v>
      </c>
      <c r="E6" s="84" t="s">
        <v>19</v>
      </c>
      <c r="F6" s="84" t="s">
        <v>20</v>
      </c>
      <c r="G6" s="84" t="s">
        <v>19</v>
      </c>
      <c r="H6" s="84" t="s">
        <v>20</v>
      </c>
      <c r="I6" s="84" t="s">
        <v>264</v>
      </c>
      <c r="J6" s="84"/>
    </row>
    <row r="7" spans="3:10">
      <c r="C7" s="83" t="s">
        <v>265</v>
      </c>
      <c r="D7" s="85">
        <v>6</v>
      </c>
      <c r="E7" s="85">
        <v>191</v>
      </c>
      <c r="F7" s="85">
        <v>6</v>
      </c>
      <c r="G7" s="84">
        <v>6</v>
      </c>
      <c r="H7" s="84">
        <v>0</v>
      </c>
      <c r="I7" s="85">
        <v>19</v>
      </c>
      <c r="J7" s="84"/>
    </row>
    <row r="8" spans="3:10">
      <c r="C8" s="83" t="s">
        <v>266</v>
      </c>
      <c r="D8" s="85">
        <v>16</v>
      </c>
      <c r="E8" s="85">
        <v>132</v>
      </c>
      <c r="F8" s="85">
        <v>21</v>
      </c>
      <c r="G8" s="84">
        <v>0</v>
      </c>
      <c r="H8" s="84">
        <v>1</v>
      </c>
      <c r="I8" s="85">
        <v>34</v>
      </c>
      <c r="J8" s="84"/>
    </row>
    <row r="9" spans="3:10">
      <c r="C9" s="83" t="s">
        <v>266</v>
      </c>
      <c r="D9" s="85">
        <v>17</v>
      </c>
      <c r="E9" s="85">
        <v>33</v>
      </c>
      <c r="F9" s="85">
        <v>3</v>
      </c>
      <c r="G9" s="84">
        <v>0</v>
      </c>
      <c r="H9" s="84">
        <v>0</v>
      </c>
      <c r="I9" s="85">
        <v>20</v>
      </c>
      <c r="J9" s="84"/>
    </row>
    <row r="10" spans="3:10">
      <c r="C10" s="83" t="s">
        <v>266</v>
      </c>
      <c r="D10" s="85">
        <v>12</v>
      </c>
      <c r="E10" s="85">
        <v>18</v>
      </c>
      <c r="F10" s="85">
        <v>3</v>
      </c>
      <c r="G10" s="84">
        <v>0</v>
      </c>
      <c r="H10" s="84">
        <v>0</v>
      </c>
      <c r="I10" s="85">
        <v>12</v>
      </c>
      <c r="J10" s="84"/>
    </row>
    <row r="11" spans="3:10">
      <c r="C11" s="83" t="s">
        <v>267</v>
      </c>
      <c r="D11" s="85">
        <v>1</v>
      </c>
      <c r="E11" s="84">
        <v>47</v>
      </c>
      <c r="F11" s="84">
        <v>0</v>
      </c>
      <c r="G11" s="84">
        <v>0</v>
      </c>
      <c r="H11" s="84">
        <v>0</v>
      </c>
      <c r="I11" s="85">
        <v>11</v>
      </c>
      <c r="J11" s="84"/>
    </row>
    <row r="12" spans="3:10">
      <c r="C12" s="83" t="s">
        <v>248</v>
      </c>
      <c r="D12" s="85">
        <v>1</v>
      </c>
      <c r="E12" s="84">
        <v>1</v>
      </c>
      <c r="F12" s="84">
        <v>0</v>
      </c>
      <c r="G12" s="84">
        <v>0</v>
      </c>
      <c r="H12" s="84">
        <v>0</v>
      </c>
      <c r="I12" s="85">
        <v>11</v>
      </c>
      <c r="J12" s="84"/>
    </row>
    <row r="13" spans="3:10">
      <c r="C13" s="83"/>
      <c r="D13" s="85"/>
      <c r="E13" s="84"/>
      <c r="F13" s="84"/>
      <c r="G13" s="84"/>
      <c r="H13" s="84"/>
      <c r="I13" s="85"/>
      <c r="J13" s="84"/>
    </row>
    <row r="14" spans="3:10">
      <c r="C14" s="83"/>
      <c r="D14" s="85"/>
      <c r="E14" s="84"/>
      <c r="F14" s="84"/>
      <c r="G14" s="84"/>
      <c r="H14" s="84"/>
      <c r="I14" s="85"/>
      <c r="J14" s="84"/>
    </row>
    <row r="15" spans="3:10">
      <c r="C15" s="83" t="s">
        <v>268</v>
      </c>
      <c r="D15" s="85">
        <v>13</v>
      </c>
      <c r="E15" s="84">
        <v>308</v>
      </c>
      <c r="F15" s="84">
        <v>0</v>
      </c>
      <c r="G15" s="84">
        <v>0</v>
      </c>
      <c r="H15" s="84">
        <v>0</v>
      </c>
      <c r="I15" s="85">
        <v>48</v>
      </c>
      <c r="J15" s="84"/>
    </row>
    <row r="16" spans="3:10">
      <c r="C16" s="83"/>
      <c r="D16" s="85"/>
      <c r="E16" s="84"/>
      <c r="F16" s="84"/>
      <c r="G16" s="84"/>
      <c r="H16" s="84"/>
      <c r="I16" s="85"/>
      <c r="J16" s="84"/>
    </row>
    <row r="17" spans="3:10">
      <c r="C17" s="83" t="s">
        <v>269</v>
      </c>
      <c r="D17" s="85">
        <v>8</v>
      </c>
      <c r="E17" s="84">
        <v>132</v>
      </c>
      <c r="F17" s="84"/>
      <c r="G17" s="84">
        <v>13</v>
      </c>
      <c r="H17" s="84"/>
      <c r="I17" s="85">
        <v>45</v>
      </c>
      <c r="J17" s="84"/>
    </row>
    <row r="18" spans="3:10">
      <c r="C18" s="83"/>
      <c r="D18" s="83"/>
      <c r="E18" s="83"/>
      <c r="F18" s="83"/>
      <c r="G18" s="83"/>
      <c r="H18" s="83"/>
      <c r="I18" s="86"/>
      <c r="J18" s="86"/>
    </row>
    <row r="19" spans="3:10">
      <c r="C19" s="83"/>
      <c r="D19" s="83"/>
      <c r="E19" s="83"/>
      <c r="F19" s="83"/>
      <c r="G19" s="83"/>
      <c r="H19" s="83"/>
      <c r="I19" s="86"/>
      <c r="J19" s="86"/>
    </row>
    <row r="20" spans="3:10">
      <c r="C20" s="83" t="s">
        <v>261</v>
      </c>
      <c r="D20" s="85"/>
      <c r="E20" s="84">
        <f>SUM(E7:E17)</f>
        <v>862</v>
      </c>
      <c r="F20" s="84">
        <f>SUM(F7:F17)</f>
        <v>33</v>
      </c>
      <c r="G20" s="84">
        <f>SUM(G7:G17)</f>
        <v>19</v>
      </c>
      <c r="H20" s="84">
        <f>SUM(H7:H17)</f>
        <v>1</v>
      </c>
      <c r="I20" s="85"/>
      <c r="J20" s="84"/>
    </row>
    <row r="21" spans="3:10">
      <c r="C21" s="83"/>
      <c r="D21" s="83"/>
      <c r="E21" s="83"/>
      <c r="F21" s="83"/>
      <c r="G21" s="83"/>
      <c r="H21" s="83"/>
      <c r="I21" s="86"/>
      <c r="J21" s="86"/>
    </row>
    <row r="22" spans="3:10">
      <c r="C22" s="83" t="s">
        <v>128</v>
      </c>
      <c r="D22" s="85">
        <f>SUM(D7:D12,D15,D17)</f>
        <v>74</v>
      </c>
      <c r="E22" s="84">
        <f>E20+F20-G20-H20</f>
        <v>875</v>
      </c>
      <c r="F22" s="83"/>
      <c r="G22" s="83"/>
      <c r="H22" s="83"/>
      <c r="I22" s="85"/>
      <c r="J22" s="84"/>
    </row>
    <row r="23" spans="3:10">
      <c r="C23" s="83"/>
      <c r="D23" s="84"/>
      <c r="E23" s="84">
        <f>+E22+G20+H20</f>
        <v>895</v>
      </c>
      <c r="F23" s="84"/>
      <c r="G23" s="84"/>
      <c r="H23" s="84"/>
      <c r="I23" s="85">
        <f>SUM(I7:I17)</f>
        <v>200</v>
      </c>
      <c r="J23" s="85"/>
    </row>
    <row r="24" spans="3:10">
      <c r="C24" s="83"/>
      <c r="D24" s="83"/>
      <c r="E24" s="83"/>
      <c r="F24" s="83"/>
      <c r="G24" s="83"/>
      <c r="H24" s="83"/>
      <c r="I24" s="83"/>
      <c r="J24" s="83"/>
    </row>
    <row r="25" spans="3:10">
      <c r="C25" s="83" t="s">
        <v>270</v>
      </c>
      <c r="D25" s="83"/>
      <c r="E25" s="83">
        <f>E7+E8+E9+E10+F7+F8+F10+F9-G7-G8-H8</f>
        <v>400</v>
      </c>
      <c r="F25" s="83"/>
      <c r="G25" s="83"/>
      <c r="H25" s="83"/>
      <c r="I25" s="83"/>
      <c r="J25" s="83"/>
    </row>
  </sheetData>
  <mergeCells count="2">
    <mergeCell ref="E5:F5"/>
    <mergeCell ref="G5:H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6"/>
  <dimension ref="B1:T19"/>
  <sheetViews>
    <sheetView view="pageBreakPreview" zoomScale="60" zoomScaleNormal="100" workbookViewId="0">
      <selection activeCell="W42" sqref="W42"/>
    </sheetView>
  </sheetViews>
  <sheetFormatPr baseColWidth="10" defaultRowHeight="12.75"/>
  <cols>
    <col min="1" max="1" width="3" style="63" customWidth="1"/>
    <col min="2" max="2" width="2.42578125" style="63" customWidth="1"/>
    <col min="3" max="3" width="0.85546875" style="63" customWidth="1"/>
    <col min="4" max="4" width="50.42578125" style="63" customWidth="1"/>
    <col min="5" max="5" width="1.140625" style="63" customWidth="1"/>
    <col min="6" max="6" width="0.85546875" style="63" customWidth="1"/>
    <col min="7" max="7" width="9.42578125" style="63" customWidth="1"/>
    <col min="8" max="8" width="0.5703125" style="63" customWidth="1"/>
    <col min="9" max="9" width="2" style="63" customWidth="1"/>
    <col min="10" max="10" width="3.85546875" style="63" customWidth="1"/>
    <col min="11" max="11" width="2.42578125" style="63" customWidth="1"/>
    <col min="12" max="12" width="9.7109375" style="63" customWidth="1"/>
    <col min="13" max="13" width="0.85546875" style="63" customWidth="1"/>
    <col min="14" max="14" width="9.42578125" style="63" customWidth="1"/>
    <col min="15" max="15" width="1.28515625" style="63" customWidth="1"/>
    <col min="16" max="16" width="1" style="63" hidden="1" customWidth="1"/>
    <col min="17" max="17" width="4" style="63" customWidth="1"/>
    <col min="18" max="18" width="1.85546875" style="63" customWidth="1"/>
    <col min="19" max="19" width="10.85546875" style="63" customWidth="1"/>
    <col min="20" max="20" width="12.5703125" style="63" customWidth="1"/>
    <col min="21" max="22" width="11.42578125" style="63"/>
    <col min="23" max="23" width="39.28515625" style="63" customWidth="1"/>
    <col min="24" max="27" width="12.5703125" style="63" customWidth="1"/>
    <col min="28" max="16384" width="11.42578125" style="63"/>
  </cols>
  <sheetData>
    <row r="1" spans="2:20" s="62" customFormat="1">
      <c r="B1" s="558" t="s">
        <v>252</v>
      </c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  <c r="S1" s="558"/>
      <c r="T1" s="558"/>
    </row>
    <row r="2" spans="2:20" s="62" customFormat="1">
      <c r="B2" s="558" t="s">
        <v>253</v>
      </c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  <c r="Q2" s="558"/>
      <c r="R2" s="558"/>
      <c r="S2" s="558"/>
      <c r="T2" s="558"/>
    </row>
    <row r="3" spans="2:20" s="62" customFormat="1"/>
    <row r="4" spans="2:20" s="62" customFormat="1">
      <c r="B4" s="558" t="s">
        <v>254</v>
      </c>
      <c r="C4" s="558"/>
      <c r="D4" s="558"/>
      <c r="E4" s="558"/>
      <c r="F4" s="558"/>
      <c r="G4" s="558"/>
      <c r="H4" s="558"/>
      <c r="I4" s="558"/>
      <c r="J4" s="558"/>
      <c r="K4" s="558"/>
      <c r="L4" s="558"/>
      <c r="M4" s="558"/>
      <c r="N4" s="558"/>
      <c r="O4" s="558"/>
      <c r="P4" s="558"/>
      <c r="Q4" s="558"/>
      <c r="R4" s="558"/>
      <c r="S4" s="558"/>
      <c r="T4" s="558"/>
    </row>
    <row r="5" spans="2:20" s="62" customFormat="1">
      <c r="B5" s="558" t="s">
        <v>255</v>
      </c>
      <c r="C5" s="558"/>
      <c r="D5" s="558"/>
      <c r="E5" s="558"/>
      <c r="F5" s="558"/>
      <c r="G5" s="558"/>
      <c r="H5" s="558"/>
      <c r="I5" s="558"/>
      <c r="J5" s="558"/>
      <c r="K5" s="558"/>
      <c r="L5" s="558"/>
      <c r="M5" s="558"/>
      <c r="N5" s="558"/>
      <c r="O5" s="558"/>
      <c r="P5" s="558"/>
      <c r="Q5" s="558"/>
      <c r="R5" s="558"/>
      <c r="S5" s="558"/>
      <c r="T5" s="558"/>
    </row>
    <row r="9" spans="2:20" s="60" customFormat="1" ht="15.75" customHeight="1">
      <c r="B9" s="64" t="s">
        <v>256</v>
      </c>
      <c r="D9" s="61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</row>
    <row r="10" spans="2:20" ht="6" customHeight="1" thickBot="1"/>
    <row r="11" spans="2:20" ht="12.75" customHeight="1">
      <c r="B11" s="559" t="s">
        <v>203</v>
      </c>
      <c r="C11" s="560"/>
      <c r="D11" s="560"/>
      <c r="E11" s="561"/>
      <c r="F11" s="565" t="s">
        <v>258</v>
      </c>
      <c r="G11" s="566"/>
      <c r="H11" s="566"/>
      <c r="I11" s="566"/>
      <c r="J11" s="566"/>
      <c r="K11" s="566"/>
      <c r="L11" s="567"/>
      <c r="M11" s="76"/>
      <c r="N11" s="566" t="s">
        <v>259</v>
      </c>
      <c r="O11" s="566"/>
      <c r="P11" s="566"/>
      <c r="Q11" s="566"/>
      <c r="R11" s="566"/>
      <c r="S11" s="567"/>
      <c r="T11" s="571" t="s">
        <v>257</v>
      </c>
    </row>
    <row r="12" spans="2:20" ht="27.75" customHeight="1" thickBot="1">
      <c r="B12" s="562"/>
      <c r="C12" s="563"/>
      <c r="D12" s="563"/>
      <c r="E12" s="564"/>
      <c r="F12" s="568"/>
      <c r="G12" s="569"/>
      <c r="H12" s="569"/>
      <c r="I12" s="569"/>
      <c r="J12" s="569"/>
      <c r="K12" s="569"/>
      <c r="L12" s="570"/>
      <c r="M12" s="77"/>
      <c r="N12" s="569"/>
      <c r="O12" s="569"/>
      <c r="P12" s="569"/>
      <c r="Q12" s="569"/>
      <c r="R12" s="569"/>
      <c r="S12" s="570"/>
      <c r="T12" s="572"/>
    </row>
    <row r="13" spans="2:20">
      <c r="B13" s="81" t="s">
        <v>223</v>
      </c>
      <c r="C13" s="78"/>
      <c r="D13" s="79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2"/>
    </row>
    <row r="14" spans="2:20">
      <c r="B14" s="554">
        <v>1</v>
      </c>
      <c r="C14" s="65"/>
      <c r="D14" s="66" t="s">
        <v>224</v>
      </c>
      <c r="E14" s="67"/>
      <c r="G14" s="68"/>
      <c r="I14" s="65" t="s">
        <v>234</v>
      </c>
      <c r="J14" s="65">
        <v>100</v>
      </c>
      <c r="K14" s="65" t="s">
        <v>235</v>
      </c>
      <c r="L14" s="75" t="e">
        <f>+G14/G15</f>
        <v>#DIV/0!</v>
      </c>
      <c r="N14" s="68"/>
      <c r="O14" s="65" t="s">
        <v>234</v>
      </c>
      <c r="Q14" s="65">
        <v>100</v>
      </c>
      <c r="R14" s="65" t="s">
        <v>235</v>
      </c>
      <c r="S14" s="75" t="e">
        <f>+N14/N15</f>
        <v>#DIV/0!</v>
      </c>
      <c r="T14" s="556"/>
    </row>
    <row r="15" spans="2:20" ht="16.5" customHeight="1">
      <c r="B15" s="555"/>
      <c r="C15" s="69"/>
      <c r="D15" s="74" t="s">
        <v>225</v>
      </c>
      <c r="E15" s="70"/>
      <c r="G15" s="71"/>
      <c r="I15" s="69"/>
      <c r="J15" s="69"/>
      <c r="K15" s="69"/>
      <c r="L15" s="72"/>
      <c r="N15" s="71"/>
      <c r="O15" s="69"/>
      <c r="Q15" s="69"/>
      <c r="R15" s="69"/>
      <c r="S15" s="72"/>
      <c r="T15" s="557"/>
    </row>
    <row r="16" spans="2:20">
      <c r="B16" s="554">
        <v>2</v>
      </c>
      <c r="C16" s="65"/>
      <c r="D16" s="66" t="s">
        <v>226</v>
      </c>
      <c r="E16" s="67"/>
      <c r="G16" s="68"/>
      <c r="I16" s="65" t="s">
        <v>234</v>
      </c>
      <c r="J16" s="65">
        <v>100</v>
      </c>
      <c r="K16" s="65" t="s">
        <v>235</v>
      </c>
      <c r="L16" s="75" t="e">
        <f>+G16/G17</f>
        <v>#DIV/0!</v>
      </c>
      <c r="N16" s="68"/>
      <c r="O16" s="65" t="s">
        <v>234</v>
      </c>
      <c r="Q16" s="65">
        <v>100</v>
      </c>
      <c r="R16" s="65" t="s">
        <v>235</v>
      </c>
      <c r="S16" s="75" t="e">
        <f>+N16/N17</f>
        <v>#DIV/0!</v>
      </c>
      <c r="T16" s="73"/>
    </row>
    <row r="17" spans="2:20" ht="18.75" customHeight="1">
      <c r="B17" s="555"/>
      <c r="C17" s="69"/>
      <c r="D17" s="74" t="s">
        <v>227</v>
      </c>
      <c r="E17" s="70"/>
      <c r="G17" s="71"/>
      <c r="I17" s="69"/>
      <c r="J17" s="69"/>
      <c r="K17" s="69"/>
      <c r="L17" s="72"/>
      <c r="N17" s="71"/>
      <c r="O17" s="69"/>
      <c r="Q17" s="69"/>
      <c r="R17" s="69"/>
      <c r="S17" s="72"/>
      <c r="T17" s="73"/>
    </row>
    <row r="18" spans="2:20">
      <c r="B18" s="554">
        <v>3</v>
      </c>
      <c r="C18" s="65"/>
      <c r="D18" s="66" t="s">
        <v>273</v>
      </c>
      <c r="E18" s="67"/>
      <c r="G18" s="68"/>
      <c r="I18" s="65" t="s">
        <v>234</v>
      </c>
      <c r="J18" s="65">
        <v>100</v>
      </c>
      <c r="K18" s="65" t="s">
        <v>235</v>
      </c>
      <c r="L18" s="75" t="e">
        <f>+G18/G19</f>
        <v>#DIV/0!</v>
      </c>
      <c r="N18" s="68"/>
      <c r="O18" s="65" t="s">
        <v>234</v>
      </c>
      <c r="Q18" s="65">
        <v>100</v>
      </c>
      <c r="R18" s="65" t="s">
        <v>235</v>
      </c>
      <c r="S18" s="75" t="e">
        <f>+N18/N19</f>
        <v>#DIV/0!</v>
      </c>
      <c r="T18" s="556"/>
    </row>
    <row r="19" spans="2:20" ht="24">
      <c r="B19" s="555"/>
      <c r="C19" s="69"/>
      <c r="D19" s="74" t="s">
        <v>228</v>
      </c>
      <c r="E19" s="70"/>
      <c r="G19" s="71"/>
      <c r="I19" s="69"/>
      <c r="J19" s="69"/>
      <c r="K19" s="69"/>
      <c r="L19" s="72"/>
      <c r="N19" s="71"/>
      <c r="O19" s="69"/>
      <c r="Q19" s="69"/>
      <c r="R19" s="69"/>
      <c r="S19" s="72"/>
      <c r="T19" s="557"/>
    </row>
  </sheetData>
  <mergeCells count="13">
    <mergeCell ref="B16:B17"/>
    <mergeCell ref="B18:B19"/>
    <mergeCell ref="T18:T19"/>
    <mergeCell ref="B1:T1"/>
    <mergeCell ref="B2:T2"/>
    <mergeCell ref="B4:T4"/>
    <mergeCell ref="B5:T5"/>
    <mergeCell ref="B11:E12"/>
    <mergeCell ref="F11:L12"/>
    <mergeCell ref="N11:S12"/>
    <mergeCell ref="T11:T12"/>
    <mergeCell ref="B14:B15"/>
    <mergeCell ref="T14:T15"/>
  </mergeCells>
  <pageMargins left="0.7" right="0.7" top="0.75" bottom="0.75" header="0.3" footer="0.3"/>
  <pageSetup scale="98" orientation="landscape" r:id="rId1"/>
  <colBreaks count="1" manualBreakCount="1"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B3:W100"/>
  <sheetViews>
    <sheetView showGridLines="0" zoomScale="75" zoomScaleNormal="75" zoomScaleSheetLayoutView="100" zoomScalePageLayoutView="40" workbookViewId="0"/>
  </sheetViews>
  <sheetFormatPr baseColWidth="10" defaultRowHeight="12.75"/>
  <cols>
    <col min="1" max="2" width="11.42578125" style="88"/>
    <col min="3" max="3" width="31.7109375" style="88" customWidth="1"/>
    <col min="4" max="4" width="5" style="88" customWidth="1"/>
    <col min="5" max="5" width="4.85546875" style="88" customWidth="1"/>
    <col min="6" max="6" width="4.28515625" style="88" bestFit="1" customWidth="1"/>
    <col min="7" max="7" width="5.140625" style="88" bestFit="1" customWidth="1"/>
    <col min="8" max="8" width="4.28515625" style="88" bestFit="1" customWidth="1"/>
    <col min="9" max="9" width="5.140625" style="88" bestFit="1" customWidth="1"/>
    <col min="10" max="10" width="5.42578125" style="88" bestFit="1" customWidth="1"/>
    <col min="11" max="11" width="4.28515625" style="88" bestFit="1" customWidth="1"/>
    <col min="12" max="12" width="3.7109375" style="88" customWidth="1"/>
    <col min="13" max="13" width="4.7109375" style="88" customWidth="1"/>
    <col min="14" max="14" width="5.42578125" style="88" bestFit="1" customWidth="1"/>
    <col min="15" max="15" width="7.7109375" style="88" customWidth="1"/>
    <col min="16" max="16" width="6" style="88" customWidth="1"/>
    <col min="17" max="17" width="5.85546875" style="88" customWidth="1"/>
    <col min="18" max="18" width="5.42578125" style="88" customWidth="1"/>
    <col min="19" max="19" width="11.5703125" style="88" customWidth="1"/>
    <col min="20" max="20" width="6.5703125" style="88" customWidth="1"/>
    <col min="21" max="21" width="5.85546875" style="88" customWidth="1"/>
    <col min="22" max="22" width="13.28515625" style="88" customWidth="1"/>
    <col min="23" max="23" width="11.5703125" style="88" customWidth="1"/>
    <col min="24" max="248" width="7.7109375" style="88" customWidth="1"/>
    <col min="249" max="16384" width="11.42578125" style="88"/>
  </cols>
  <sheetData>
    <row r="3" spans="3:23" ht="20.25" customHeight="1">
      <c r="C3" s="437" t="s">
        <v>22</v>
      </c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7"/>
      <c r="U3" s="437"/>
      <c r="V3" s="437"/>
      <c r="W3" s="437"/>
    </row>
    <row r="4" spans="3:23"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T4" s="150"/>
      <c r="U4" s="90"/>
    </row>
    <row r="5" spans="3:23" ht="21.75" customHeight="1">
      <c r="C5" s="438" t="s">
        <v>0</v>
      </c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8"/>
      <c r="S5" s="438"/>
      <c r="T5" s="438"/>
      <c r="U5" s="438"/>
      <c r="V5" s="438"/>
      <c r="W5" s="438"/>
    </row>
    <row r="6" spans="3:23" ht="22.5" customHeight="1">
      <c r="C6" s="439" t="s">
        <v>24</v>
      </c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  <c r="T6" s="439"/>
      <c r="U6" s="439"/>
      <c r="V6" s="439"/>
      <c r="W6" s="439"/>
    </row>
    <row r="7" spans="3:23" s="92" customFormat="1" ht="18" customHeight="1">
      <c r="C7" s="87" t="s">
        <v>282</v>
      </c>
      <c r="D7" s="93"/>
      <c r="E7" s="94"/>
      <c r="F7" s="94"/>
      <c r="G7" s="94"/>
      <c r="H7" s="94"/>
      <c r="I7" s="94"/>
      <c r="J7" s="94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151"/>
      <c r="W7" s="98"/>
    </row>
    <row r="8" spans="3:23">
      <c r="C8" s="99"/>
      <c r="D8" s="99"/>
      <c r="E8" s="99"/>
      <c r="F8" s="99"/>
      <c r="G8" s="99"/>
      <c r="H8" s="99"/>
      <c r="I8" s="99"/>
      <c r="J8" s="99"/>
      <c r="K8" s="100"/>
      <c r="L8" s="100"/>
      <c r="M8" s="100"/>
      <c r="V8" s="100"/>
      <c r="W8" s="101"/>
    </row>
    <row r="9" spans="3:23" s="92" customFormat="1" ht="18" customHeight="1">
      <c r="C9" s="102" t="s">
        <v>617</v>
      </c>
      <c r="D9" s="103"/>
      <c r="E9" s="104"/>
      <c r="F9" s="105"/>
      <c r="G9" s="106"/>
      <c r="H9" s="105"/>
      <c r="I9" s="105"/>
      <c r="J9" s="105"/>
      <c r="K9" s="106"/>
      <c r="L9" s="105"/>
      <c r="M9" s="106"/>
      <c r="N9" s="105"/>
      <c r="O9" s="106"/>
      <c r="P9" s="106"/>
      <c r="Q9" s="106"/>
      <c r="R9" s="106"/>
      <c r="S9" s="106"/>
      <c r="T9" s="106"/>
      <c r="U9" s="106"/>
      <c r="V9" s="105"/>
      <c r="W9" s="107"/>
    </row>
    <row r="10" spans="3:23"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V10" s="99"/>
      <c r="W10" s="99"/>
    </row>
    <row r="11" spans="3:23">
      <c r="C11" s="108"/>
      <c r="D11" s="109" t="s">
        <v>5</v>
      </c>
      <c r="E11" s="109"/>
      <c r="F11" s="109"/>
      <c r="G11" s="109"/>
      <c r="H11" s="109"/>
      <c r="I11" s="109"/>
      <c r="J11" s="109"/>
      <c r="K11" s="109"/>
      <c r="L11" s="152"/>
      <c r="M11" s="152"/>
      <c r="N11" s="110"/>
      <c r="O11" s="111"/>
      <c r="P11" s="112"/>
      <c r="Q11" s="113"/>
      <c r="R11" s="112"/>
      <c r="S11" s="113"/>
      <c r="T11" s="112"/>
      <c r="U11" s="114"/>
      <c r="V11" s="110"/>
      <c r="W11" s="108"/>
    </row>
    <row r="12" spans="3:23" ht="48.75" customHeight="1">
      <c r="C12" s="115" t="s">
        <v>25</v>
      </c>
      <c r="D12" s="116" t="s">
        <v>9</v>
      </c>
      <c r="E12" s="116"/>
      <c r="F12" s="116" t="s">
        <v>10</v>
      </c>
      <c r="G12" s="116"/>
      <c r="H12" s="116" t="s">
        <v>11</v>
      </c>
      <c r="I12" s="116"/>
      <c r="J12" s="116" t="s">
        <v>26</v>
      </c>
      <c r="K12" s="119"/>
      <c r="L12" s="153" t="s">
        <v>27</v>
      </c>
      <c r="M12" s="153"/>
      <c r="N12" s="117" t="s">
        <v>1010</v>
      </c>
      <c r="O12" s="118"/>
      <c r="P12" s="119" t="s">
        <v>13</v>
      </c>
      <c r="Q12" s="116"/>
      <c r="R12" s="117" t="s">
        <v>1008</v>
      </c>
      <c r="S12" s="116"/>
      <c r="T12" s="117" t="s">
        <v>1009</v>
      </c>
      <c r="U12" s="119"/>
      <c r="V12" s="154" t="s">
        <v>1011</v>
      </c>
      <c r="W12" s="115" t="s">
        <v>1012</v>
      </c>
    </row>
    <row r="13" spans="3:23">
      <c r="C13" s="124"/>
      <c r="D13" s="125" t="s">
        <v>19</v>
      </c>
      <c r="E13" s="125" t="s">
        <v>20</v>
      </c>
      <c r="F13" s="125" t="s">
        <v>19</v>
      </c>
      <c r="G13" s="125" t="s">
        <v>20</v>
      </c>
      <c r="H13" s="125" t="s">
        <v>19</v>
      </c>
      <c r="I13" s="125" t="s">
        <v>20</v>
      </c>
      <c r="J13" s="125" t="s">
        <v>19</v>
      </c>
      <c r="K13" s="125" t="s">
        <v>20</v>
      </c>
      <c r="L13" s="125" t="s">
        <v>19</v>
      </c>
      <c r="M13" s="125" t="s">
        <v>20</v>
      </c>
      <c r="N13" s="126" t="s">
        <v>19</v>
      </c>
      <c r="O13" s="126" t="s">
        <v>20</v>
      </c>
      <c r="P13" s="125" t="s">
        <v>19</v>
      </c>
      <c r="Q13" s="125" t="s">
        <v>20</v>
      </c>
      <c r="R13" s="125" t="s">
        <v>19</v>
      </c>
      <c r="S13" s="125" t="s">
        <v>20</v>
      </c>
      <c r="T13" s="125" t="s">
        <v>19</v>
      </c>
      <c r="U13" s="128" t="s">
        <v>20</v>
      </c>
      <c r="V13" s="124"/>
      <c r="W13" s="129"/>
    </row>
    <row r="14" spans="3:23" ht="18" customHeight="1">
      <c r="C14" s="156" t="s">
        <v>356</v>
      </c>
      <c r="D14" s="157"/>
      <c r="E14" s="157"/>
      <c r="F14" s="157"/>
      <c r="G14" s="157"/>
      <c r="H14" s="157"/>
      <c r="I14" s="157"/>
      <c r="J14" s="157">
        <v>3</v>
      </c>
      <c r="K14" s="157">
        <v>0</v>
      </c>
      <c r="L14" s="157">
        <v>4</v>
      </c>
      <c r="M14" s="157">
        <v>0</v>
      </c>
      <c r="N14" s="130">
        <v>7</v>
      </c>
      <c r="O14" s="130">
        <v>0</v>
      </c>
      <c r="P14" s="157">
        <v>0</v>
      </c>
      <c r="Q14" s="157">
        <v>0</v>
      </c>
      <c r="R14" s="158">
        <v>4</v>
      </c>
      <c r="S14" s="158">
        <v>0</v>
      </c>
      <c r="T14" s="157">
        <v>4</v>
      </c>
      <c r="U14" s="157">
        <v>0</v>
      </c>
      <c r="V14" s="157">
        <v>2</v>
      </c>
      <c r="W14" s="136">
        <v>2</v>
      </c>
    </row>
    <row r="15" spans="3:23" ht="18" customHeight="1">
      <c r="C15" s="156" t="s">
        <v>286</v>
      </c>
      <c r="D15" s="157"/>
      <c r="E15" s="157"/>
      <c r="F15" s="157"/>
      <c r="G15" s="157"/>
      <c r="H15" s="157"/>
      <c r="I15" s="157"/>
      <c r="J15" s="157">
        <v>3</v>
      </c>
      <c r="K15" s="157">
        <v>1</v>
      </c>
      <c r="L15" s="157">
        <v>3</v>
      </c>
      <c r="M15" s="157">
        <v>0</v>
      </c>
      <c r="N15" s="130">
        <v>6</v>
      </c>
      <c r="O15" s="130">
        <v>1</v>
      </c>
      <c r="P15" s="157">
        <v>0</v>
      </c>
      <c r="Q15" s="157">
        <v>0</v>
      </c>
      <c r="R15" s="158">
        <v>3</v>
      </c>
      <c r="S15" s="158">
        <v>0</v>
      </c>
      <c r="T15" s="157">
        <v>2</v>
      </c>
      <c r="U15" s="157">
        <v>0</v>
      </c>
      <c r="V15" s="157">
        <v>2</v>
      </c>
      <c r="W15" s="136">
        <v>1</v>
      </c>
    </row>
    <row r="16" spans="3:23" ht="18" customHeight="1">
      <c r="C16" s="156" t="s">
        <v>287</v>
      </c>
      <c r="D16" s="157">
        <v>4</v>
      </c>
      <c r="E16" s="157">
        <v>0</v>
      </c>
      <c r="F16" s="157">
        <v>4</v>
      </c>
      <c r="G16" s="157">
        <v>0</v>
      </c>
      <c r="H16" s="157">
        <v>4</v>
      </c>
      <c r="I16" s="157">
        <v>0</v>
      </c>
      <c r="J16" s="157">
        <v>0</v>
      </c>
      <c r="K16" s="157">
        <v>0</v>
      </c>
      <c r="L16" s="157">
        <v>0</v>
      </c>
      <c r="M16" s="157">
        <v>0</v>
      </c>
      <c r="N16" s="130">
        <v>12</v>
      </c>
      <c r="O16" s="130">
        <v>0</v>
      </c>
      <c r="P16" s="157">
        <v>0</v>
      </c>
      <c r="Q16" s="157">
        <v>0</v>
      </c>
      <c r="R16" s="158">
        <v>8</v>
      </c>
      <c r="S16" s="158">
        <v>0</v>
      </c>
      <c r="T16" s="157">
        <v>3</v>
      </c>
      <c r="U16" s="157">
        <v>0</v>
      </c>
      <c r="V16" s="157">
        <v>2</v>
      </c>
      <c r="W16" s="136">
        <v>1.5</v>
      </c>
    </row>
    <row r="17" spans="3:23" ht="18" customHeight="1">
      <c r="C17" s="156" t="s">
        <v>276</v>
      </c>
      <c r="D17" s="157"/>
      <c r="E17" s="157"/>
      <c r="F17" s="157">
        <v>7</v>
      </c>
      <c r="G17" s="157">
        <v>1</v>
      </c>
      <c r="H17" s="157">
        <v>7</v>
      </c>
      <c r="I17" s="157">
        <v>1</v>
      </c>
      <c r="J17" s="157">
        <v>0</v>
      </c>
      <c r="K17" s="157">
        <v>0</v>
      </c>
      <c r="L17" s="157">
        <v>0</v>
      </c>
      <c r="M17" s="157">
        <v>0</v>
      </c>
      <c r="N17" s="130">
        <v>14</v>
      </c>
      <c r="O17" s="130">
        <v>2</v>
      </c>
      <c r="P17" s="157">
        <v>0</v>
      </c>
      <c r="Q17" s="157">
        <v>0</v>
      </c>
      <c r="R17" s="158">
        <v>7</v>
      </c>
      <c r="S17" s="158">
        <v>1</v>
      </c>
      <c r="T17" s="157">
        <v>8</v>
      </c>
      <c r="U17" s="157">
        <v>1</v>
      </c>
      <c r="V17" s="157">
        <v>2</v>
      </c>
      <c r="W17" s="136">
        <v>4.5</v>
      </c>
    </row>
    <row r="18" spans="3:23" ht="18" customHeight="1">
      <c r="C18" s="156" t="s">
        <v>277</v>
      </c>
      <c r="D18" s="157"/>
      <c r="E18" s="157"/>
      <c r="F18" s="157">
        <v>8</v>
      </c>
      <c r="G18" s="157">
        <v>0</v>
      </c>
      <c r="H18" s="157">
        <v>7</v>
      </c>
      <c r="I18" s="157">
        <v>1</v>
      </c>
      <c r="J18" s="157">
        <v>7</v>
      </c>
      <c r="K18" s="157">
        <v>0</v>
      </c>
      <c r="L18" s="157">
        <v>0</v>
      </c>
      <c r="M18" s="157">
        <v>0</v>
      </c>
      <c r="N18" s="130">
        <v>22</v>
      </c>
      <c r="O18" s="130">
        <v>1</v>
      </c>
      <c r="P18" s="157">
        <v>0</v>
      </c>
      <c r="Q18" s="157">
        <v>0</v>
      </c>
      <c r="R18" s="158">
        <v>14</v>
      </c>
      <c r="S18" s="158">
        <v>1</v>
      </c>
      <c r="T18" s="157">
        <v>7</v>
      </c>
      <c r="U18" s="157">
        <v>0</v>
      </c>
      <c r="V18" s="157">
        <v>3</v>
      </c>
      <c r="W18" s="136">
        <v>2.3333333333333335</v>
      </c>
    </row>
    <row r="19" spans="3:23" ht="18" customHeight="1">
      <c r="C19" s="156" t="s">
        <v>278</v>
      </c>
      <c r="D19" s="157">
        <v>4</v>
      </c>
      <c r="E19" s="157">
        <v>1</v>
      </c>
      <c r="F19" s="157">
        <v>5</v>
      </c>
      <c r="G19" s="157">
        <v>0</v>
      </c>
      <c r="H19" s="157">
        <v>6</v>
      </c>
      <c r="I19" s="157">
        <v>0</v>
      </c>
      <c r="J19" s="157">
        <v>0</v>
      </c>
      <c r="K19" s="157">
        <v>0</v>
      </c>
      <c r="L19" s="157">
        <v>0</v>
      </c>
      <c r="M19" s="157">
        <v>0</v>
      </c>
      <c r="N19" s="130">
        <v>15</v>
      </c>
      <c r="O19" s="130">
        <v>1</v>
      </c>
      <c r="P19" s="157">
        <v>0</v>
      </c>
      <c r="Q19" s="157">
        <v>0</v>
      </c>
      <c r="R19" s="158">
        <v>11</v>
      </c>
      <c r="S19" s="158">
        <v>0</v>
      </c>
      <c r="T19" s="157">
        <v>3</v>
      </c>
      <c r="U19" s="157">
        <v>0</v>
      </c>
      <c r="V19" s="157">
        <v>2</v>
      </c>
      <c r="W19" s="136">
        <v>1.5</v>
      </c>
    </row>
    <row r="20" spans="3:23" ht="18" customHeight="1">
      <c r="C20" s="156" t="s">
        <v>279</v>
      </c>
      <c r="D20" s="157"/>
      <c r="E20" s="157"/>
      <c r="F20" s="157"/>
      <c r="G20" s="157"/>
      <c r="H20" s="157">
        <v>4</v>
      </c>
      <c r="I20" s="157">
        <v>1</v>
      </c>
      <c r="J20" s="157">
        <v>6</v>
      </c>
      <c r="K20" s="157">
        <v>0</v>
      </c>
      <c r="L20" s="157">
        <v>0</v>
      </c>
      <c r="M20" s="157">
        <v>0</v>
      </c>
      <c r="N20" s="130">
        <v>10</v>
      </c>
      <c r="O20" s="130">
        <v>1</v>
      </c>
      <c r="P20" s="157">
        <v>0</v>
      </c>
      <c r="Q20" s="157">
        <v>0</v>
      </c>
      <c r="R20" s="158">
        <v>6</v>
      </c>
      <c r="S20" s="158">
        <v>0</v>
      </c>
      <c r="T20" s="157">
        <v>6</v>
      </c>
      <c r="U20" s="159">
        <v>0</v>
      </c>
      <c r="V20" s="157">
        <v>2</v>
      </c>
      <c r="W20" s="136">
        <v>3</v>
      </c>
    </row>
    <row r="21" spans="3:23" ht="18" customHeight="1">
      <c r="C21" s="156" t="s">
        <v>288</v>
      </c>
      <c r="D21" s="157"/>
      <c r="E21" s="157"/>
      <c r="F21" s="157">
        <v>4</v>
      </c>
      <c r="G21" s="157">
        <v>2</v>
      </c>
      <c r="H21" s="157">
        <v>6</v>
      </c>
      <c r="I21" s="157">
        <v>2</v>
      </c>
      <c r="J21" s="157">
        <v>0</v>
      </c>
      <c r="K21" s="157">
        <v>0</v>
      </c>
      <c r="L21" s="157">
        <v>0</v>
      </c>
      <c r="M21" s="157">
        <v>0</v>
      </c>
      <c r="N21" s="130">
        <v>10</v>
      </c>
      <c r="O21" s="130">
        <v>4</v>
      </c>
      <c r="P21" s="157">
        <v>1</v>
      </c>
      <c r="Q21" s="157">
        <v>0</v>
      </c>
      <c r="R21" s="158">
        <v>6</v>
      </c>
      <c r="S21" s="158">
        <v>2</v>
      </c>
      <c r="T21" s="157">
        <v>5</v>
      </c>
      <c r="U21" s="159">
        <v>1</v>
      </c>
      <c r="V21" s="157">
        <v>2</v>
      </c>
      <c r="W21" s="136">
        <v>3</v>
      </c>
    </row>
    <row r="22" spans="3:23" ht="18" customHeight="1">
      <c r="C22" s="156" t="s">
        <v>289</v>
      </c>
      <c r="D22" s="157"/>
      <c r="E22" s="157"/>
      <c r="F22" s="157">
        <v>7</v>
      </c>
      <c r="G22" s="157">
        <v>0</v>
      </c>
      <c r="H22" s="157">
        <v>7</v>
      </c>
      <c r="I22" s="157">
        <v>0</v>
      </c>
      <c r="J22" s="157">
        <v>7</v>
      </c>
      <c r="K22" s="157">
        <v>0</v>
      </c>
      <c r="L22" s="157">
        <v>0</v>
      </c>
      <c r="M22" s="157">
        <v>0</v>
      </c>
      <c r="N22" s="130">
        <v>21</v>
      </c>
      <c r="O22" s="130">
        <v>0</v>
      </c>
      <c r="P22" s="157">
        <v>0</v>
      </c>
      <c r="Q22" s="157">
        <v>0</v>
      </c>
      <c r="R22" s="158">
        <v>14</v>
      </c>
      <c r="S22" s="158">
        <v>0</v>
      </c>
      <c r="T22" s="157">
        <v>5</v>
      </c>
      <c r="U22" s="159">
        <v>0</v>
      </c>
      <c r="V22" s="157">
        <v>2</v>
      </c>
      <c r="W22" s="136">
        <v>2.5</v>
      </c>
    </row>
    <row r="23" spans="3:23" ht="18" customHeight="1">
      <c r="C23" s="156" t="s">
        <v>291</v>
      </c>
      <c r="D23" s="157"/>
      <c r="E23" s="157"/>
      <c r="F23" s="157"/>
      <c r="G23" s="157"/>
      <c r="H23" s="157"/>
      <c r="I23" s="157"/>
      <c r="J23" s="157">
        <v>3</v>
      </c>
      <c r="K23" s="157">
        <v>2</v>
      </c>
      <c r="L23" s="157">
        <v>1</v>
      </c>
      <c r="M23" s="157">
        <v>2</v>
      </c>
      <c r="N23" s="130">
        <v>4</v>
      </c>
      <c r="O23" s="130">
        <v>4</v>
      </c>
      <c r="P23" s="157">
        <v>0</v>
      </c>
      <c r="Q23" s="157">
        <v>0</v>
      </c>
      <c r="R23" s="158">
        <v>1</v>
      </c>
      <c r="S23" s="158">
        <v>2</v>
      </c>
      <c r="T23" s="157">
        <v>4</v>
      </c>
      <c r="U23" s="157">
        <v>1</v>
      </c>
      <c r="V23" s="157">
        <v>2</v>
      </c>
      <c r="W23" s="136">
        <v>2.5</v>
      </c>
    </row>
    <row r="24" spans="3:23" ht="18" customHeight="1">
      <c r="C24" s="156" t="s">
        <v>350</v>
      </c>
      <c r="D24" s="157"/>
      <c r="E24" s="157"/>
      <c r="F24" s="157">
        <v>4</v>
      </c>
      <c r="G24" s="157">
        <v>1</v>
      </c>
      <c r="H24" s="157">
        <v>5</v>
      </c>
      <c r="I24" s="157">
        <v>0</v>
      </c>
      <c r="J24" s="157">
        <v>4</v>
      </c>
      <c r="K24" s="157">
        <v>0</v>
      </c>
      <c r="L24" s="157">
        <v>0</v>
      </c>
      <c r="M24" s="157">
        <v>0</v>
      </c>
      <c r="N24" s="130">
        <v>13</v>
      </c>
      <c r="O24" s="130">
        <v>1</v>
      </c>
      <c r="P24" s="157">
        <v>0</v>
      </c>
      <c r="Q24" s="157">
        <v>0</v>
      </c>
      <c r="R24" s="158">
        <v>9</v>
      </c>
      <c r="S24" s="158">
        <v>0</v>
      </c>
      <c r="T24" s="157">
        <v>3</v>
      </c>
      <c r="U24" s="157">
        <v>0</v>
      </c>
      <c r="V24" s="157">
        <v>2</v>
      </c>
      <c r="W24" s="136">
        <v>1.5</v>
      </c>
    </row>
    <row r="25" spans="3:23" ht="18" customHeight="1">
      <c r="C25" s="156" t="s">
        <v>290</v>
      </c>
      <c r="D25" s="157"/>
      <c r="E25" s="157"/>
      <c r="F25" s="157">
        <v>2</v>
      </c>
      <c r="G25" s="157">
        <v>0</v>
      </c>
      <c r="H25" s="157">
        <v>1</v>
      </c>
      <c r="I25" s="157">
        <v>0</v>
      </c>
      <c r="J25" s="157">
        <v>0</v>
      </c>
      <c r="K25" s="157">
        <v>0</v>
      </c>
      <c r="L25" s="157">
        <v>0</v>
      </c>
      <c r="M25" s="157">
        <v>0</v>
      </c>
      <c r="N25" s="130">
        <v>3</v>
      </c>
      <c r="O25" s="130">
        <v>0</v>
      </c>
      <c r="P25" s="157">
        <v>0</v>
      </c>
      <c r="Q25" s="157">
        <v>0</v>
      </c>
      <c r="R25" s="158">
        <v>1</v>
      </c>
      <c r="S25" s="158">
        <v>0</v>
      </c>
      <c r="T25" s="157">
        <v>1</v>
      </c>
      <c r="U25" s="157">
        <v>1</v>
      </c>
      <c r="V25" s="157">
        <v>2</v>
      </c>
      <c r="W25" s="136">
        <v>1</v>
      </c>
    </row>
    <row r="26" spans="3:23" ht="18" customHeight="1">
      <c r="C26" s="156" t="s">
        <v>292</v>
      </c>
      <c r="D26" s="157"/>
      <c r="E26" s="157"/>
      <c r="F26" s="157">
        <v>4</v>
      </c>
      <c r="G26" s="157">
        <v>1</v>
      </c>
      <c r="H26" s="157">
        <v>4</v>
      </c>
      <c r="I26" s="157">
        <v>0</v>
      </c>
      <c r="J26" s="157">
        <v>3</v>
      </c>
      <c r="K26" s="157">
        <v>0</v>
      </c>
      <c r="L26" s="157">
        <v>0</v>
      </c>
      <c r="M26" s="157">
        <v>0</v>
      </c>
      <c r="N26" s="130">
        <v>11</v>
      </c>
      <c r="O26" s="130">
        <v>1</v>
      </c>
      <c r="P26" s="157">
        <v>0</v>
      </c>
      <c r="Q26" s="157">
        <v>0</v>
      </c>
      <c r="R26" s="158">
        <v>7</v>
      </c>
      <c r="S26" s="158">
        <v>0</v>
      </c>
      <c r="T26" s="157">
        <v>3</v>
      </c>
      <c r="U26" s="157">
        <v>0</v>
      </c>
      <c r="V26" s="157">
        <v>2</v>
      </c>
      <c r="W26" s="136">
        <v>1.5</v>
      </c>
    </row>
    <row r="27" spans="3:23" ht="18" customHeight="1">
      <c r="C27" s="160" t="s">
        <v>280</v>
      </c>
      <c r="D27" s="157"/>
      <c r="E27" s="157"/>
      <c r="F27" s="157">
        <v>4</v>
      </c>
      <c r="G27" s="157">
        <v>1</v>
      </c>
      <c r="H27" s="157">
        <v>4</v>
      </c>
      <c r="I27" s="157">
        <v>0</v>
      </c>
      <c r="J27" s="157">
        <v>0</v>
      </c>
      <c r="K27" s="157">
        <v>0</v>
      </c>
      <c r="L27" s="157">
        <v>0</v>
      </c>
      <c r="M27" s="157">
        <v>0</v>
      </c>
      <c r="N27" s="130">
        <v>8</v>
      </c>
      <c r="O27" s="130">
        <v>1</v>
      </c>
      <c r="P27" s="157">
        <v>0</v>
      </c>
      <c r="Q27" s="157">
        <v>0</v>
      </c>
      <c r="R27" s="158">
        <v>4</v>
      </c>
      <c r="S27" s="158">
        <v>0</v>
      </c>
      <c r="T27" s="157">
        <v>5</v>
      </c>
      <c r="U27" s="157">
        <v>0</v>
      </c>
      <c r="V27" s="157">
        <v>2</v>
      </c>
      <c r="W27" s="136">
        <v>2.5</v>
      </c>
    </row>
    <row r="28" spans="3:23" ht="21" customHeight="1">
      <c r="C28" s="163" t="s">
        <v>31</v>
      </c>
      <c r="D28" s="139">
        <v>8</v>
      </c>
      <c r="E28" s="139">
        <v>1</v>
      </c>
      <c r="F28" s="139">
        <v>49</v>
      </c>
      <c r="G28" s="139">
        <v>6</v>
      </c>
      <c r="H28" s="139">
        <v>55</v>
      </c>
      <c r="I28" s="139">
        <v>5</v>
      </c>
      <c r="J28" s="139">
        <v>36</v>
      </c>
      <c r="K28" s="139">
        <v>3</v>
      </c>
      <c r="L28" s="139">
        <v>8</v>
      </c>
      <c r="M28" s="139">
        <v>2</v>
      </c>
      <c r="N28" s="139">
        <v>156</v>
      </c>
      <c r="O28" s="139">
        <v>17</v>
      </c>
      <c r="P28" s="139">
        <v>1</v>
      </c>
      <c r="Q28" s="139">
        <v>0</v>
      </c>
      <c r="R28" s="139">
        <v>95</v>
      </c>
      <c r="S28" s="139">
        <v>6</v>
      </c>
      <c r="T28" s="139">
        <v>59</v>
      </c>
      <c r="U28" s="139">
        <v>4</v>
      </c>
      <c r="V28" s="139">
        <v>29</v>
      </c>
      <c r="W28" s="140"/>
    </row>
    <row r="31" spans="3:23" ht="20.25" customHeight="1">
      <c r="C31" s="89" t="s">
        <v>22</v>
      </c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</row>
    <row r="32" spans="3:23"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150"/>
      <c r="U32" s="90"/>
      <c r="V32" s="435"/>
      <c r="W32" s="436"/>
    </row>
    <row r="33" spans="3:23" ht="21.75" customHeight="1">
      <c r="C33" s="141" t="s">
        <v>0</v>
      </c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</row>
    <row r="34" spans="3:23" ht="22.5" customHeight="1">
      <c r="C34" s="141" t="s">
        <v>24</v>
      </c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</row>
    <row r="35" spans="3:23" s="92" customFormat="1" ht="18" customHeight="1">
      <c r="C35" s="87" t="s">
        <v>282</v>
      </c>
      <c r="D35" s="93"/>
      <c r="E35" s="94"/>
      <c r="F35" s="94"/>
      <c r="G35" s="94"/>
      <c r="H35" s="94"/>
      <c r="I35" s="94"/>
      <c r="J35" s="94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105"/>
      <c r="W35" s="98"/>
    </row>
    <row r="36" spans="3:23">
      <c r="C36" s="99"/>
      <c r="D36" s="99"/>
      <c r="E36" s="99"/>
      <c r="F36" s="99"/>
      <c r="G36" s="99"/>
      <c r="H36" s="99"/>
      <c r="I36" s="99"/>
      <c r="J36" s="99"/>
      <c r="K36" s="100"/>
      <c r="L36" s="100"/>
      <c r="M36" s="100"/>
      <c r="V36" s="100"/>
      <c r="W36" s="101"/>
    </row>
    <row r="37" spans="3:23" s="92" customFormat="1" ht="18" customHeight="1">
      <c r="C37" s="102" t="s">
        <v>617</v>
      </c>
      <c r="D37" s="103"/>
      <c r="E37" s="104"/>
      <c r="F37" s="105"/>
      <c r="G37" s="106"/>
      <c r="H37" s="105"/>
      <c r="I37" s="105"/>
      <c r="J37" s="105"/>
      <c r="K37" s="106"/>
      <c r="L37" s="105"/>
      <c r="M37" s="106"/>
      <c r="N37" s="105"/>
      <c r="O37" s="106"/>
      <c r="P37" s="106"/>
      <c r="Q37" s="106"/>
      <c r="R37" s="106"/>
      <c r="S37" s="106"/>
      <c r="T37" s="106"/>
      <c r="U37" s="106"/>
      <c r="V37" s="105"/>
      <c r="W37" s="107"/>
    </row>
    <row r="38" spans="3:23"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V38" s="99"/>
      <c r="W38" s="99"/>
    </row>
    <row r="39" spans="3:23">
      <c r="C39" s="108"/>
      <c r="D39" s="109" t="s">
        <v>5</v>
      </c>
      <c r="E39" s="109"/>
      <c r="F39" s="109"/>
      <c r="G39" s="109"/>
      <c r="H39" s="109"/>
      <c r="I39" s="109"/>
      <c r="J39" s="109"/>
      <c r="K39" s="109"/>
      <c r="L39" s="152"/>
      <c r="M39" s="152"/>
      <c r="N39" s="110"/>
      <c r="O39" s="111"/>
      <c r="P39" s="112"/>
      <c r="Q39" s="113"/>
      <c r="R39" s="112"/>
      <c r="S39" s="113"/>
      <c r="T39" s="112"/>
      <c r="U39" s="114"/>
      <c r="V39" s="110"/>
      <c r="W39" s="108"/>
    </row>
    <row r="40" spans="3:23" ht="48.75" customHeight="1">
      <c r="C40" s="115" t="s">
        <v>25</v>
      </c>
      <c r="D40" s="116" t="s">
        <v>9</v>
      </c>
      <c r="E40" s="116"/>
      <c r="F40" s="116" t="s">
        <v>10</v>
      </c>
      <c r="G40" s="116"/>
      <c r="H40" s="116" t="s">
        <v>11</v>
      </c>
      <c r="I40" s="116"/>
      <c r="J40" s="116" t="s">
        <v>26</v>
      </c>
      <c r="K40" s="119"/>
      <c r="L40" s="153" t="s">
        <v>27</v>
      </c>
      <c r="M40" s="153"/>
      <c r="N40" s="117" t="s">
        <v>12</v>
      </c>
      <c r="O40" s="118"/>
      <c r="P40" s="119" t="s">
        <v>13</v>
      </c>
      <c r="Q40" s="116"/>
      <c r="R40" s="117" t="s">
        <v>14</v>
      </c>
      <c r="S40" s="116"/>
      <c r="T40" s="117" t="s">
        <v>28</v>
      </c>
      <c r="U40" s="119"/>
      <c r="V40" s="154" t="s">
        <v>29</v>
      </c>
      <c r="W40" s="115" t="s">
        <v>30</v>
      </c>
    </row>
    <row r="41" spans="3:23">
      <c r="C41" s="124"/>
      <c r="D41" s="125" t="s">
        <v>19</v>
      </c>
      <c r="E41" s="125" t="s">
        <v>20</v>
      </c>
      <c r="F41" s="125" t="s">
        <v>19</v>
      </c>
      <c r="G41" s="125" t="s">
        <v>20</v>
      </c>
      <c r="H41" s="125" t="s">
        <v>19</v>
      </c>
      <c r="I41" s="125" t="s">
        <v>20</v>
      </c>
      <c r="J41" s="125" t="s">
        <v>19</v>
      </c>
      <c r="K41" s="125" t="s">
        <v>20</v>
      </c>
      <c r="L41" s="125" t="s">
        <v>19</v>
      </c>
      <c r="M41" s="125" t="s">
        <v>20</v>
      </c>
      <c r="N41" s="126" t="s">
        <v>19</v>
      </c>
      <c r="O41" s="126" t="s">
        <v>20</v>
      </c>
      <c r="P41" s="125" t="s">
        <v>19</v>
      </c>
      <c r="Q41" s="125" t="s">
        <v>20</v>
      </c>
      <c r="R41" s="125" t="s">
        <v>19</v>
      </c>
      <c r="S41" s="125" t="s">
        <v>20</v>
      </c>
      <c r="T41" s="125" t="s">
        <v>19</v>
      </c>
      <c r="U41" s="128" t="s">
        <v>20</v>
      </c>
      <c r="V41" s="124"/>
      <c r="W41" s="129"/>
    </row>
    <row r="42" spans="3:23" ht="25.5">
      <c r="C42" s="164" t="s">
        <v>244</v>
      </c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6"/>
      <c r="O42" s="166"/>
      <c r="P42" s="165"/>
      <c r="Q42" s="165"/>
      <c r="R42" s="165"/>
      <c r="S42" s="165"/>
      <c r="T42" s="165"/>
      <c r="U42" s="167"/>
      <c r="V42" s="168"/>
      <c r="W42" s="145"/>
    </row>
    <row r="43" spans="3:23" ht="30" customHeight="1">
      <c r="C43" s="180" t="s">
        <v>300</v>
      </c>
      <c r="D43" s="157"/>
      <c r="E43" s="157"/>
      <c r="F43" s="157"/>
      <c r="G43" s="157"/>
      <c r="H43" s="157"/>
      <c r="I43" s="157"/>
      <c r="J43" s="169"/>
      <c r="K43" s="169"/>
      <c r="L43" s="170"/>
      <c r="M43" s="170"/>
      <c r="N43" s="130">
        <v>2</v>
      </c>
      <c r="O43" s="130">
        <v>0</v>
      </c>
      <c r="P43" s="171"/>
      <c r="Q43" s="171"/>
      <c r="R43" s="171"/>
      <c r="S43" s="171"/>
      <c r="T43" s="172">
        <v>2</v>
      </c>
      <c r="U43" s="172"/>
      <c r="V43" s="173">
        <v>2</v>
      </c>
      <c r="W43" s="132">
        <v>1</v>
      </c>
    </row>
    <row r="44" spans="3:23" ht="30" customHeight="1">
      <c r="C44" s="181" t="s">
        <v>1013</v>
      </c>
      <c r="D44" s="157"/>
      <c r="E44" s="157"/>
      <c r="F44" s="157"/>
      <c r="G44" s="157"/>
      <c r="H44" s="157"/>
      <c r="I44" s="157"/>
      <c r="J44" s="169"/>
      <c r="K44" s="169"/>
      <c r="L44" s="170"/>
      <c r="M44" s="170"/>
      <c r="N44" s="130">
        <v>1</v>
      </c>
      <c r="O44" s="130">
        <v>1</v>
      </c>
      <c r="P44" s="171"/>
      <c r="Q44" s="171"/>
      <c r="R44" s="171"/>
      <c r="S44" s="171"/>
      <c r="T44" s="172">
        <v>2</v>
      </c>
      <c r="U44" s="174">
        <v>1</v>
      </c>
      <c r="V44" s="173">
        <v>2</v>
      </c>
      <c r="W44" s="132">
        <v>1.5</v>
      </c>
    </row>
    <row r="45" spans="3:23" ht="30" customHeight="1">
      <c r="C45" s="180" t="s">
        <v>301</v>
      </c>
      <c r="D45" s="157"/>
      <c r="E45" s="157"/>
      <c r="F45" s="157"/>
      <c r="G45" s="157"/>
      <c r="H45" s="157"/>
      <c r="I45" s="157"/>
      <c r="J45" s="169"/>
      <c r="K45" s="169"/>
      <c r="L45" s="170"/>
      <c r="M45" s="170"/>
      <c r="N45" s="130">
        <v>4</v>
      </c>
      <c r="O45" s="130">
        <v>0</v>
      </c>
      <c r="P45" s="171"/>
      <c r="Q45" s="171"/>
      <c r="R45" s="171"/>
      <c r="S45" s="171"/>
      <c r="T45" s="172">
        <v>3</v>
      </c>
      <c r="U45" s="172"/>
      <c r="V45" s="173">
        <v>2</v>
      </c>
      <c r="W45" s="132">
        <v>1.5</v>
      </c>
    </row>
    <row r="46" spans="3:23" ht="30" customHeight="1">
      <c r="C46" s="180" t="s">
        <v>302</v>
      </c>
      <c r="D46" s="157"/>
      <c r="E46" s="157"/>
      <c r="F46" s="157"/>
      <c r="G46" s="157"/>
      <c r="H46" s="157"/>
      <c r="I46" s="157"/>
      <c r="J46" s="169"/>
      <c r="K46" s="169"/>
      <c r="L46" s="170"/>
      <c r="M46" s="170"/>
      <c r="N46" s="130">
        <v>3</v>
      </c>
      <c r="O46" s="130">
        <v>0</v>
      </c>
      <c r="P46" s="171"/>
      <c r="Q46" s="171"/>
      <c r="R46" s="171"/>
      <c r="S46" s="171"/>
      <c r="T46" s="172">
        <v>2</v>
      </c>
      <c r="U46" s="172"/>
      <c r="V46" s="173">
        <v>2</v>
      </c>
      <c r="W46" s="132">
        <v>1</v>
      </c>
    </row>
    <row r="47" spans="3:23" ht="30" customHeight="1">
      <c r="C47" s="180" t="s">
        <v>337</v>
      </c>
      <c r="D47" s="157"/>
      <c r="E47" s="157"/>
      <c r="F47" s="157"/>
      <c r="G47" s="157"/>
      <c r="H47" s="157"/>
      <c r="I47" s="157"/>
      <c r="J47" s="169"/>
      <c r="K47" s="169"/>
      <c r="L47" s="175"/>
      <c r="M47" s="175"/>
      <c r="N47" s="130">
        <v>1</v>
      </c>
      <c r="O47" s="130">
        <v>1</v>
      </c>
      <c r="P47" s="171"/>
      <c r="Q47" s="171"/>
      <c r="R47" s="171"/>
      <c r="S47" s="171"/>
      <c r="T47" s="172">
        <v>1</v>
      </c>
      <c r="U47" s="172">
        <v>1</v>
      </c>
      <c r="V47" s="173">
        <v>2</v>
      </c>
      <c r="W47" s="132">
        <v>1</v>
      </c>
    </row>
    <row r="48" spans="3:23" ht="30" customHeight="1">
      <c r="C48" s="180" t="s">
        <v>303</v>
      </c>
      <c r="D48" s="157"/>
      <c r="E48" s="157"/>
      <c r="F48" s="157"/>
      <c r="G48" s="157"/>
      <c r="H48" s="157"/>
      <c r="I48" s="157"/>
      <c r="J48" s="169"/>
      <c r="K48" s="169"/>
      <c r="L48" s="175"/>
      <c r="M48" s="175"/>
      <c r="N48" s="130">
        <v>2</v>
      </c>
      <c r="O48" s="130">
        <v>0</v>
      </c>
      <c r="P48" s="171"/>
      <c r="Q48" s="171"/>
      <c r="R48" s="171"/>
      <c r="S48" s="171"/>
      <c r="T48" s="172">
        <v>2</v>
      </c>
      <c r="U48" s="172"/>
      <c r="V48" s="173">
        <v>2</v>
      </c>
      <c r="W48" s="132">
        <v>1</v>
      </c>
    </row>
    <row r="49" spans="2:23" ht="30" customHeight="1">
      <c r="C49" s="180" t="s">
        <v>304</v>
      </c>
      <c r="D49" s="157"/>
      <c r="E49" s="157"/>
      <c r="F49" s="157"/>
      <c r="G49" s="157"/>
      <c r="H49" s="157"/>
      <c r="I49" s="157"/>
      <c r="J49" s="169"/>
      <c r="K49" s="169"/>
      <c r="L49" s="170"/>
      <c r="M49" s="170"/>
      <c r="N49" s="130">
        <v>0</v>
      </c>
      <c r="O49" s="130">
        <v>0</v>
      </c>
      <c r="P49" s="171"/>
      <c r="Q49" s="171"/>
      <c r="R49" s="171"/>
      <c r="S49" s="171"/>
      <c r="T49" s="172">
        <v>2</v>
      </c>
      <c r="U49" s="172"/>
      <c r="V49" s="173">
        <v>2</v>
      </c>
      <c r="W49" s="132">
        <v>1</v>
      </c>
    </row>
    <row r="50" spans="2:23" ht="30" customHeight="1">
      <c r="C50" s="181" t="s">
        <v>418</v>
      </c>
      <c r="D50" s="157"/>
      <c r="E50" s="157"/>
      <c r="F50" s="157"/>
      <c r="G50" s="157"/>
      <c r="H50" s="157"/>
      <c r="I50" s="157"/>
      <c r="J50" s="169"/>
      <c r="K50" s="169"/>
      <c r="L50" s="170"/>
      <c r="M50" s="170"/>
      <c r="N50" s="130">
        <v>4</v>
      </c>
      <c r="O50" s="130">
        <v>0</v>
      </c>
      <c r="P50" s="171"/>
      <c r="Q50" s="171"/>
      <c r="R50" s="171"/>
      <c r="S50" s="171"/>
      <c r="T50" s="172">
        <v>4</v>
      </c>
      <c r="U50" s="172"/>
      <c r="V50" s="173">
        <v>2</v>
      </c>
      <c r="W50" s="132">
        <v>2</v>
      </c>
    </row>
    <row r="51" spans="2:23" ht="30" customHeight="1">
      <c r="C51" s="180" t="s">
        <v>305</v>
      </c>
      <c r="D51" s="157"/>
      <c r="E51" s="157"/>
      <c r="F51" s="157"/>
      <c r="G51" s="157"/>
      <c r="H51" s="157"/>
      <c r="I51" s="157"/>
      <c r="J51" s="169"/>
      <c r="K51" s="169"/>
      <c r="L51" s="170"/>
      <c r="M51" s="170"/>
      <c r="N51" s="130">
        <v>1</v>
      </c>
      <c r="O51" s="130">
        <v>2</v>
      </c>
      <c r="P51" s="171"/>
      <c r="Q51" s="171"/>
      <c r="R51" s="171"/>
      <c r="S51" s="171"/>
      <c r="T51" s="172">
        <v>2</v>
      </c>
      <c r="U51" s="172">
        <v>2</v>
      </c>
      <c r="V51" s="173">
        <v>2</v>
      </c>
      <c r="W51" s="132">
        <v>2</v>
      </c>
    </row>
    <row r="52" spans="2:23" ht="30" customHeight="1">
      <c r="C52" s="180" t="s">
        <v>419</v>
      </c>
      <c r="D52" s="157"/>
      <c r="E52" s="157"/>
      <c r="F52" s="157"/>
      <c r="G52" s="157"/>
      <c r="H52" s="157"/>
      <c r="I52" s="157"/>
      <c r="J52" s="169"/>
      <c r="K52" s="169"/>
      <c r="L52" s="170"/>
      <c r="M52" s="170"/>
      <c r="N52" s="130">
        <v>4</v>
      </c>
      <c r="O52" s="130">
        <v>2</v>
      </c>
      <c r="P52" s="171"/>
      <c r="Q52" s="171"/>
      <c r="R52" s="171"/>
      <c r="S52" s="171"/>
      <c r="T52" s="172">
        <v>5</v>
      </c>
      <c r="U52" s="172"/>
      <c r="V52" s="173">
        <v>2</v>
      </c>
      <c r="W52" s="132">
        <v>2.5</v>
      </c>
    </row>
    <row r="53" spans="2:23" ht="30" customHeight="1">
      <c r="B53" s="155"/>
      <c r="C53" s="180" t="s">
        <v>306</v>
      </c>
      <c r="D53" s="157"/>
      <c r="E53" s="157"/>
      <c r="F53" s="157"/>
      <c r="G53" s="157"/>
      <c r="H53" s="157"/>
      <c r="I53" s="157"/>
      <c r="J53" s="169"/>
      <c r="K53" s="169"/>
      <c r="L53" s="170"/>
      <c r="M53" s="170"/>
      <c r="N53" s="130">
        <v>4</v>
      </c>
      <c r="O53" s="130">
        <v>0</v>
      </c>
      <c r="P53" s="171"/>
      <c r="Q53" s="171"/>
      <c r="R53" s="171"/>
      <c r="S53" s="171"/>
      <c r="T53" s="172">
        <v>4</v>
      </c>
      <c r="U53" s="172"/>
      <c r="V53" s="173">
        <v>2</v>
      </c>
      <c r="W53" s="132">
        <v>2</v>
      </c>
    </row>
    <row r="54" spans="2:23" ht="30" customHeight="1">
      <c r="C54" s="180" t="s">
        <v>307</v>
      </c>
      <c r="D54" s="157"/>
      <c r="E54" s="157"/>
      <c r="F54" s="157"/>
      <c r="G54" s="157"/>
      <c r="H54" s="157"/>
      <c r="I54" s="157"/>
      <c r="J54" s="169"/>
      <c r="K54" s="169"/>
      <c r="L54" s="170"/>
      <c r="M54" s="170"/>
      <c r="N54" s="130">
        <v>4</v>
      </c>
      <c r="O54" s="130">
        <v>0</v>
      </c>
      <c r="P54" s="171"/>
      <c r="Q54" s="171"/>
      <c r="R54" s="171"/>
      <c r="S54" s="171"/>
      <c r="T54" s="172">
        <v>3</v>
      </c>
      <c r="U54" s="172"/>
      <c r="V54" s="173">
        <v>2</v>
      </c>
      <c r="W54" s="132">
        <v>1.5</v>
      </c>
    </row>
    <row r="55" spans="2:23" ht="30" customHeight="1">
      <c r="C55" s="180" t="s">
        <v>351</v>
      </c>
      <c r="D55" s="157"/>
      <c r="E55" s="157"/>
      <c r="F55" s="157"/>
      <c r="G55" s="157"/>
      <c r="H55" s="157"/>
      <c r="I55" s="157"/>
      <c r="J55" s="169"/>
      <c r="K55" s="169"/>
      <c r="L55" s="170"/>
      <c r="M55" s="170"/>
      <c r="N55" s="130">
        <v>1</v>
      </c>
      <c r="O55" s="130">
        <v>0</v>
      </c>
      <c r="P55" s="171"/>
      <c r="Q55" s="171"/>
      <c r="R55" s="171"/>
      <c r="S55" s="171"/>
      <c r="T55" s="172">
        <v>1</v>
      </c>
      <c r="U55" s="172"/>
      <c r="V55" s="173">
        <v>1</v>
      </c>
      <c r="W55" s="132">
        <v>1</v>
      </c>
    </row>
    <row r="56" spans="2:23" ht="30" customHeight="1">
      <c r="C56" s="181" t="s">
        <v>309</v>
      </c>
      <c r="D56" s="157"/>
      <c r="E56" s="157"/>
      <c r="F56" s="157"/>
      <c r="G56" s="157"/>
      <c r="H56" s="157"/>
      <c r="I56" s="157"/>
      <c r="J56" s="169"/>
      <c r="K56" s="169"/>
      <c r="L56" s="170"/>
      <c r="M56" s="170"/>
      <c r="N56" s="130">
        <v>4</v>
      </c>
      <c r="O56" s="130">
        <v>0</v>
      </c>
      <c r="P56" s="171"/>
      <c r="Q56" s="171"/>
      <c r="R56" s="171"/>
      <c r="S56" s="171"/>
      <c r="T56" s="172">
        <v>2</v>
      </c>
      <c r="U56" s="172">
        <v>1</v>
      </c>
      <c r="V56" s="173">
        <v>2</v>
      </c>
      <c r="W56" s="132">
        <v>1.5</v>
      </c>
    </row>
    <row r="57" spans="2:23" ht="30" customHeight="1">
      <c r="C57" s="180" t="s">
        <v>308</v>
      </c>
      <c r="D57" s="157"/>
      <c r="E57" s="157"/>
      <c r="F57" s="157"/>
      <c r="G57" s="157"/>
      <c r="H57" s="157"/>
      <c r="I57" s="157"/>
      <c r="J57" s="169"/>
      <c r="K57" s="169"/>
      <c r="L57" s="170"/>
      <c r="M57" s="170"/>
      <c r="N57" s="130">
        <v>0</v>
      </c>
      <c r="O57" s="130">
        <v>0</v>
      </c>
      <c r="P57" s="171"/>
      <c r="Q57" s="171"/>
      <c r="R57" s="171"/>
      <c r="S57" s="171"/>
      <c r="T57" s="172">
        <v>2</v>
      </c>
      <c r="U57" s="172">
        <v>1</v>
      </c>
      <c r="V57" s="173">
        <v>2</v>
      </c>
      <c r="W57" s="132">
        <v>1.5</v>
      </c>
    </row>
    <row r="58" spans="2:23" ht="30" customHeight="1">
      <c r="C58" s="181" t="s">
        <v>420</v>
      </c>
      <c r="D58" s="157"/>
      <c r="E58" s="157"/>
      <c r="F58" s="157"/>
      <c r="G58" s="157"/>
      <c r="H58" s="157"/>
      <c r="I58" s="157"/>
      <c r="J58" s="169"/>
      <c r="K58" s="169"/>
      <c r="L58" s="170"/>
      <c r="M58" s="170"/>
      <c r="N58" s="130">
        <v>1</v>
      </c>
      <c r="O58" s="130">
        <v>0</v>
      </c>
      <c r="P58" s="171"/>
      <c r="Q58" s="171"/>
      <c r="R58" s="171"/>
      <c r="S58" s="171"/>
      <c r="T58" s="172">
        <v>1</v>
      </c>
      <c r="U58" s="174"/>
      <c r="V58" s="173">
        <v>2</v>
      </c>
      <c r="W58" s="132">
        <v>0.5</v>
      </c>
    </row>
    <row r="59" spans="2:23" ht="30" customHeight="1">
      <c r="C59" s="181" t="s">
        <v>1015</v>
      </c>
      <c r="D59" s="157"/>
      <c r="E59" s="157"/>
      <c r="F59" s="157"/>
      <c r="G59" s="157"/>
      <c r="H59" s="157"/>
      <c r="I59" s="157"/>
      <c r="J59" s="169"/>
      <c r="K59" s="169"/>
      <c r="L59" s="170"/>
      <c r="M59" s="170"/>
      <c r="N59" s="130">
        <v>1</v>
      </c>
      <c r="O59" s="130">
        <v>1</v>
      </c>
      <c r="P59" s="171"/>
      <c r="Q59" s="171"/>
      <c r="R59" s="171"/>
      <c r="S59" s="171"/>
      <c r="T59" s="172">
        <v>0</v>
      </c>
      <c r="U59" s="172">
        <v>0</v>
      </c>
      <c r="V59" s="173">
        <v>1</v>
      </c>
      <c r="W59" s="132">
        <v>0</v>
      </c>
    </row>
    <row r="60" spans="2:23" ht="30" customHeight="1">
      <c r="C60" s="181" t="s">
        <v>421</v>
      </c>
      <c r="D60" s="157"/>
      <c r="E60" s="157"/>
      <c r="F60" s="157"/>
      <c r="G60" s="157"/>
      <c r="H60" s="157"/>
      <c r="I60" s="157"/>
      <c r="J60" s="169"/>
      <c r="K60" s="169"/>
      <c r="L60" s="170"/>
      <c r="M60" s="170"/>
      <c r="N60" s="130">
        <v>1</v>
      </c>
      <c r="O60" s="130">
        <v>0</v>
      </c>
      <c r="P60" s="171"/>
      <c r="Q60" s="171"/>
      <c r="R60" s="171"/>
      <c r="S60" s="171"/>
      <c r="T60" s="172">
        <v>1</v>
      </c>
      <c r="U60" s="172">
        <v>2</v>
      </c>
      <c r="V60" s="173">
        <v>2</v>
      </c>
      <c r="W60" s="132">
        <v>1.5</v>
      </c>
    </row>
    <row r="61" spans="2:23" ht="30" customHeight="1">
      <c r="C61" s="180" t="s">
        <v>310</v>
      </c>
      <c r="D61" s="157"/>
      <c r="E61" s="157"/>
      <c r="F61" s="157"/>
      <c r="G61" s="157"/>
      <c r="H61" s="157"/>
      <c r="I61" s="157"/>
      <c r="J61" s="169"/>
      <c r="K61" s="169"/>
      <c r="L61" s="170"/>
      <c r="M61" s="170"/>
      <c r="N61" s="130">
        <v>0</v>
      </c>
      <c r="O61" s="130">
        <v>0</v>
      </c>
      <c r="P61" s="171"/>
      <c r="Q61" s="171"/>
      <c r="R61" s="171"/>
      <c r="S61" s="171"/>
      <c r="T61" s="172">
        <v>1</v>
      </c>
      <c r="U61" s="172"/>
      <c r="V61" s="173">
        <v>2</v>
      </c>
      <c r="W61" s="132">
        <v>0.5</v>
      </c>
    </row>
    <row r="62" spans="2:23" ht="30" customHeight="1">
      <c r="C62" s="180" t="s">
        <v>311</v>
      </c>
      <c r="D62" s="157"/>
      <c r="E62" s="157"/>
      <c r="F62" s="157"/>
      <c r="G62" s="157"/>
      <c r="H62" s="157"/>
      <c r="I62" s="157"/>
      <c r="J62" s="169"/>
      <c r="K62" s="169"/>
      <c r="L62" s="170"/>
      <c r="M62" s="170"/>
      <c r="N62" s="130">
        <v>4</v>
      </c>
      <c r="O62" s="130">
        <v>1</v>
      </c>
      <c r="P62" s="171"/>
      <c r="Q62" s="171"/>
      <c r="R62" s="171"/>
      <c r="S62" s="171"/>
      <c r="T62" s="172">
        <v>2</v>
      </c>
      <c r="U62" s="172">
        <v>1</v>
      </c>
      <c r="V62" s="173">
        <v>2</v>
      </c>
      <c r="W62" s="132">
        <v>1.5</v>
      </c>
    </row>
    <row r="63" spans="2:23" ht="30" customHeight="1">
      <c r="C63" s="180" t="s">
        <v>312</v>
      </c>
      <c r="D63" s="157"/>
      <c r="E63" s="157"/>
      <c r="F63" s="157"/>
      <c r="G63" s="157"/>
      <c r="H63" s="157"/>
      <c r="I63" s="157"/>
      <c r="J63" s="169"/>
      <c r="K63" s="169"/>
      <c r="L63" s="170"/>
      <c r="M63" s="170"/>
      <c r="N63" s="130">
        <v>2</v>
      </c>
      <c r="O63" s="130">
        <v>1</v>
      </c>
      <c r="P63" s="171"/>
      <c r="Q63" s="171"/>
      <c r="R63" s="171"/>
      <c r="S63" s="171"/>
      <c r="T63" s="172">
        <v>3</v>
      </c>
      <c r="U63" s="172">
        <v>1</v>
      </c>
      <c r="V63" s="173">
        <v>2</v>
      </c>
      <c r="W63" s="132">
        <v>2</v>
      </c>
    </row>
    <row r="64" spans="2:23" ht="25.5">
      <c r="C64" s="181" t="s">
        <v>422</v>
      </c>
      <c r="D64" s="157"/>
      <c r="E64" s="157"/>
      <c r="F64" s="157"/>
      <c r="G64" s="157"/>
      <c r="H64" s="157"/>
      <c r="I64" s="157"/>
      <c r="J64" s="169"/>
      <c r="K64" s="169"/>
      <c r="L64" s="170"/>
      <c r="M64" s="170"/>
      <c r="N64" s="130">
        <v>0</v>
      </c>
      <c r="O64" s="130">
        <v>2</v>
      </c>
      <c r="P64" s="171"/>
      <c r="Q64" s="171"/>
      <c r="R64" s="171"/>
      <c r="S64" s="171"/>
      <c r="T64" s="172">
        <v>1</v>
      </c>
      <c r="U64" s="174">
        <v>1</v>
      </c>
      <c r="V64" s="173">
        <v>2</v>
      </c>
      <c r="W64" s="132">
        <v>1</v>
      </c>
    </row>
    <row r="65" spans="3:23" ht="30" customHeight="1">
      <c r="C65" s="181" t="s">
        <v>423</v>
      </c>
      <c r="D65" s="157"/>
      <c r="E65" s="157"/>
      <c r="F65" s="157"/>
      <c r="G65" s="157"/>
      <c r="H65" s="157"/>
      <c r="I65" s="157"/>
      <c r="J65" s="169"/>
      <c r="K65" s="169"/>
      <c r="L65" s="170"/>
      <c r="M65" s="170"/>
      <c r="N65" s="130">
        <v>0</v>
      </c>
      <c r="O65" s="130">
        <v>1</v>
      </c>
      <c r="P65" s="171"/>
      <c r="Q65" s="171"/>
      <c r="R65" s="171"/>
      <c r="S65" s="171"/>
      <c r="T65" s="172">
        <v>0</v>
      </c>
      <c r="U65" s="174">
        <v>0</v>
      </c>
      <c r="V65" s="173">
        <v>2</v>
      </c>
      <c r="W65" s="132">
        <v>0</v>
      </c>
    </row>
    <row r="66" spans="3:23" ht="30" customHeight="1">
      <c r="C66" s="181" t="s">
        <v>1014</v>
      </c>
      <c r="D66" s="157"/>
      <c r="E66" s="157"/>
      <c r="F66" s="157"/>
      <c r="G66" s="157"/>
      <c r="H66" s="157"/>
      <c r="I66" s="157"/>
      <c r="J66" s="169"/>
      <c r="K66" s="169"/>
      <c r="L66" s="170"/>
      <c r="M66" s="170"/>
      <c r="N66" s="130">
        <v>1</v>
      </c>
      <c r="O66" s="130">
        <v>3</v>
      </c>
      <c r="P66" s="171"/>
      <c r="Q66" s="171"/>
      <c r="R66" s="171"/>
      <c r="S66" s="171"/>
      <c r="T66" s="172">
        <v>3</v>
      </c>
      <c r="U66" s="172">
        <v>2</v>
      </c>
      <c r="V66" s="173">
        <v>2</v>
      </c>
      <c r="W66" s="132">
        <v>2.5</v>
      </c>
    </row>
    <row r="67" spans="3:23" s="149" customFormat="1" ht="21" customHeight="1">
      <c r="C67" s="163" t="s">
        <v>31</v>
      </c>
      <c r="D67" s="139">
        <v>0</v>
      </c>
      <c r="E67" s="139">
        <v>0</v>
      </c>
      <c r="F67" s="139">
        <v>0</v>
      </c>
      <c r="G67" s="139">
        <v>0</v>
      </c>
      <c r="H67" s="139">
        <v>0</v>
      </c>
      <c r="I67" s="139">
        <v>0</v>
      </c>
      <c r="J67" s="139">
        <v>0</v>
      </c>
      <c r="K67" s="139">
        <v>0</v>
      </c>
      <c r="L67" s="139">
        <v>0</v>
      </c>
      <c r="M67" s="139">
        <v>0</v>
      </c>
      <c r="N67" s="139">
        <v>45</v>
      </c>
      <c r="O67" s="139">
        <v>15</v>
      </c>
      <c r="P67" s="139">
        <v>0</v>
      </c>
      <c r="Q67" s="139">
        <v>0</v>
      </c>
      <c r="R67" s="139">
        <v>0</v>
      </c>
      <c r="S67" s="139">
        <v>0</v>
      </c>
      <c r="T67" s="139">
        <v>49</v>
      </c>
      <c r="U67" s="139">
        <v>13</v>
      </c>
      <c r="V67" s="139">
        <v>46</v>
      </c>
      <c r="W67" s="129"/>
    </row>
    <row r="70" spans="3:23" ht="20.25" customHeight="1">
      <c r="C70" s="89" t="s">
        <v>22</v>
      </c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</row>
    <row r="71" spans="3:23"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150"/>
      <c r="U71" s="90"/>
      <c r="V71" s="435"/>
      <c r="W71" s="436"/>
    </row>
    <row r="72" spans="3:23" ht="21.75" customHeight="1">
      <c r="C72" s="141" t="s">
        <v>0</v>
      </c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</row>
    <row r="73" spans="3:23" ht="22.5" customHeight="1">
      <c r="C73" s="141" t="s">
        <v>24</v>
      </c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</row>
    <row r="74" spans="3:23" s="149" customFormat="1" ht="18" customHeight="1">
      <c r="C74" s="87" t="s">
        <v>282</v>
      </c>
      <c r="D74" s="93"/>
      <c r="E74" s="94"/>
      <c r="F74" s="94"/>
      <c r="G74" s="94"/>
      <c r="H74" s="94"/>
      <c r="I74" s="94"/>
      <c r="J74" s="94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105"/>
      <c r="W74" s="98"/>
    </row>
    <row r="75" spans="3:23">
      <c r="C75" s="99"/>
      <c r="D75" s="99"/>
      <c r="E75" s="99"/>
      <c r="F75" s="99"/>
      <c r="G75" s="99"/>
      <c r="H75" s="99"/>
      <c r="I75" s="99"/>
      <c r="J75" s="99"/>
      <c r="K75" s="100"/>
      <c r="L75" s="100"/>
      <c r="M75" s="100"/>
      <c r="V75" s="100"/>
      <c r="W75" s="101"/>
    </row>
    <row r="76" spans="3:23" s="149" customFormat="1" ht="18" customHeight="1">
      <c r="C76" s="102" t="s">
        <v>617</v>
      </c>
      <c r="D76" s="103"/>
      <c r="E76" s="104"/>
      <c r="F76" s="105"/>
      <c r="G76" s="106"/>
      <c r="H76" s="105"/>
      <c r="I76" s="105"/>
      <c r="J76" s="105"/>
      <c r="K76" s="106"/>
      <c r="L76" s="105"/>
      <c r="M76" s="106"/>
      <c r="N76" s="105"/>
      <c r="O76" s="106"/>
      <c r="P76" s="106"/>
      <c r="Q76" s="106"/>
      <c r="R76" s="106"/>
      <c r="S76" s="106"/>
      <c r="T76" s="106"/>
      <c r="U76" s="106"/>
      <c r="V76" s="105"/>
      <c r="W76" s="98"/>
    </row>
    <row r="77" spans="3:23"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V77" s="99"/>
      <c r="W77" s="99"/>
    </row>
    <row r="78" spans="3:23">
      <c r="C78" s="108"/>
      <c r="D78" s="109" t="s">
        <v>5</v>
      </c>
      <c r="E78" s="109"/>
      <c r="F78" s="109"/>
      <c r="G78" s="109"/>
      <c r="H78" s="109"/>
      <c r="I78" s="109"/>
      <c r="J78" s="109"/>
      <c r="K78" s="109"/>
      <c r="L78" s="152"/>
      <c r="M78" s="152"/>
      <c r="N78" s="110"/>
      <c r="O78" s="111"/>
      <c r="P78" s="112"/>
      <c r="Q78" s="113"/>
      <c r="R78" s="112"/>
      <c r="S78" s="113"/>
      <c r="T78" s="112"/>
      <c r="U78" s="114"/>
      <c r="V78" s="110"/>
      <c r="W78" s="108"/>
    </row>
    <row r="79" spans="3:23" ht="48.75" customHeight="1">
      <c r="C79" s="115" t="s">
        <v>25</v>
      </c>
      <c r="D79" s="116" t="s">
        <v>9</v>
      </c>
      <c r="E79" s="116"/>
      <c r="F79" s="116" t="s">
        <v>10</v>
      </c>
      <c r="G79" s="116"/>
      <c r="H79" s="116" t="s">
        <v>11</v>
      </c>
      <c r="I79" s="116"/>
      <c r="J79" s="116" t="s">
        <v>26</v>
      </c>
      <c r="K79" s="119"/>
      <c r="L79" s="153" t="s">
        <v>27</v>
      </c>
      <c r="M79" s="153"/>
      <c r="N79" s="117" t="s">
        <v>12</v>
      </c>
      <c r="O79" s="118"/>
      <c r="P79" s="119" t="s">
        <v>13</v>
      </c>
      <c r="Q79" s="116"/>
      <c r="R79" s="117" t="s">
        <v>14</v>
      </c>
      <c r="S79" s="116"/>
      <c r="T79" s="117" t="s">
        <v>28</v>
      </c>
      <c r="U79" s="119"/>
      <c r="V79" s="154" t="s">
        <v>29</v>
      </c>
      <c r="W79" s="115" t="s">
        <v>30</v>
      </c>
    </row>
    <row r="80" spans="3:23">
      <c r="C80" s="124"/>
      <c r="D80" s="125" t="s">
        <v>19</v>
      </c>
      <c r="E80" s="125" t="s">
        <v>20</v>
      </c>
      <c r="F80" s="125" t="s">
        <v>19</v>
      </c>
      <c r="G80" s="125" t="s">
        <v>20</v>
      </c>
      <c r="H80" s="125" t="s">
        <v>19</v>
      </c>
      <c r="I80" s="125" t="s">
        <v>20</v>
      </c>
      <c r="J80" s="125" t="s">
        <v>19</v>
      </c>
      <c r="K80" s="125" t="s">
        <v>20</v>
      </c>
      <c r="L80" s="125" t="s">
        <v>19</v>
      </c>
      <c r="M80" s="125" t="s">
        <v>20</v>
      </c>
      <c r="N80" s="126" t="s">
        <v>19</v>
      </c>
      <c r="O80" s="126" t="s">
        <v>20</v>
      </c>
      <c r="P80" s="125" t="s">
        <v>19</v>
      </c>
      <c r="Q80" s="125" t="s">
        <v>20</v>
      </c>
      <c r="R80" s="125" t="s">
        <v>19</v>
      </c>
      <c r="S80" s="125" t="s">
        <v>20</v>
      </c>
      <c r="T80" s="125" t="s">
        <v>19</v>
      </c>
      <c r="U80" s="128" t="s">
        <v>20</v>
      </c>
      <c r="V80" s="124"/>
      <c r="W80" s="129"/>
    </row>
    <row r="81" spans="2:23" ht="25.5">
      <c r="C81" s="164" t="s">
        <v>244</v>
      </c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61"/>
      <c r="O81" s="161"/>
      <c r="P81" s="158"/>
      <c r="Q81" s="158"/>
      <c r="R81" s="158"/>
      <c r="S81" s="158"/>
      <c r="T81" s="158"/>
      <c r="U81" s="162"/>
      <c r="V81" s="158"/>
      <c r="W81" s="136"/>
    </row>
    <row r="82" spans="2:23" ht="30" customHeight="1">
      <c r="C82" s="180" t="s">
        <v>313</v>
      </c>
      <c r="D82" s="171"/>
      <c r="E82" s="171"/>
      <c r="F82" s="171"/>
      <c r="G82" s="171"/>
      <c r="H82" s="171"/>
      <c r="I82" s="171"/>
      <c r="J82" s="169"/>
      <c r="K82" s="169"/>
      <c r="L82" s="170"/>
      <c r="M82" s="170"/>
      <c r="N82" s="130">
        <v>5</v>
      </c>
      <c r="O82" s="130">
        <v>1</v>
      </c>
      <c r="P82" s="171"/>
      <c r="Q82" s="171"/>
      <c r="R82" s="171"/>
      <c r="S82" s="171"/>
      <c r="T82" s="172">
        <v>5</v>
      </c>
      <c r="U82" s="172">
        <v>3</v>
      </c>
      <c r="V82" s="173">
        <v>2</v>
      </c>
      <c r="W82" s="132">
        <v>4</v>
      </c>
    </row>
    <row r="83" spans="2:23" ht="30" customHeight="1">
      <c r="C83" s="180" t="s">
        <v>314</v>
      </c>
      <c r="D83" s="171"/>
      <c r="E83" s="171"/>
      <c r="F83" s="171"/>
      <c r="G83" s="171"/>
      <c r="H83" s="171"/>
      <c r="I83" s="171"/>
      <c r="J83" s="169"/>
      <c r="K83" s="169"/>
      <c r="L83" s="170"/>
      <c r="M83" s="170"/>
      <c r="N83" s="130">
        <v>4</v>
      </c>
      <c r="O83" s="130">
        <v>0</v>
      </c>
      <c r="P83" s="171"/>
      <c r="Q83" s="171"/>
      <c r="R83" s="171"/>
      <c r="S83" s="171"/>
      <c r="T83" s="172">
        <v>3</v>
      </c>
      <c r="U83" s="172"/>
      <c r="V83" s="173">
        <v>2</v>
      </c>
      <c r="W83" s="132">
        <v>1.5</v>
      </c>
    </row>
    <row r="84" spans="2:23" ht="30" customHeight="1">
      <c r="C84" s="180" t="s">
        <v>315</v>
      </c>
      <c r="D84" s="171"/>
      <c r="E84" s="171"/>
      <c r="F84" s="171"/>
      <c r="G84" s="171"/>
      <c r="H84" s="171"/>
      <c r="I84" s="171"/>
      <c r="J84" s="169"/>
      <c r="K84" s="169"/>
      <c r="L84" s="170"/>
      <c r="M84" s="170"/>
      <c r="N84" s="130">
        <v>3</v>
      </c>
      <c r="O84" s="130">
        <v>0</v>
      </c>
      <c r="P84" s="171"/>
      <c r="Q84" s="171"/>
      <c r="R84" s="171"/>
      <c r="S84" s="171"/>
      <c r="T84" s="172"/>
      <c r="U84" s="172">
        <v>2</v>
      </c>
      <c r="V84" s="173">
        <v>2</v>
      </c>
      <c r="W84" s="132">
        <v>1</v>
      </c>
    </row>
    <row r="85" spans="2:23" ht="30" customHeight="1">
      <c r="C85" s="180" t="s">
        <v>357</v>
      </c>
      <c r="D85" s="171"/>
      <c r="E85" s="171"/>
      <c r="F85" s="171"/>
      <c r="G85" s="171"/>
      <c r="H85" s="171"/>
      <c r="I85" s="171"/>
      <c r="J85" s="169"/>
      <c r="K85" s="169"/>
      <c r="L85" s="170"/>
      <c r="M85" s="170"/>
      <c r="N85" s="130">
        <v>3</v>
      </c>
      <c r="O85" s="130">
        <v>1</v>
      </c>
      <c r="P85" s="171"/>
      <c r="Q85" s="171"/>
      <c r="R85" s="171"/>
      <c r="S85" s="171"/>
      <c r="T85" s="172">
        <v>2</v>
      </c>
      <c r="U85" s="172">
        <v>2</v>
      </c>
      <c r="V85" s="173">
        <v>2</v>
      </c>
      <c r="W85" s="132">
        <v>2</v>
      </c>
    </row>
    <row r="86" spans="2:23" ht="30" customHeight="1">
      <c r="C86" s="180" t="s">
        <v>343</v>
      </c>
      <c r="D86" s="171"/>
      <c r="E86" s="171"/>
      <c r="F86" s="171"/>
      <c r="G86" s="171"/>
      <c r="H86" s="171"/>
      <c r="I86" s="171"/>
      <c r="J86" s="169"/>
      <c r="K86" s="169"/>
      <c r="L86" s="170"/>
      <c r="M86" s="170"/>
      <c r="N86" s="130">
        <v>3</v>
      </c>
      <c r="O86" s="130">
        <v>0</v>
      </c>
      <c r="P86" s="171"/>
      <c r="Q86" s="171"/>
      <c r="R86" s="171"/>
      <c r="S86" s="171"/>
      <c r="T86" s="172">
        <v>1</v>
      </c>
      <c r="U86" s="172">
        <v>1</v>
      </c>
      <c r="V86" s="173">
        <v>2</v>
      </c>
      <c r="W86" s="132">
        <v>1</v>
      </c>
    </row>
    <row r="87" spans="2:23" ht="30" customHeight="1">
      <c r="C87" s="180" t="s">
        <v>358</v>
      </c>
      <c r="D87" s="171"/>
      <c r="E87" s="171"/>
      <c r="F87" s="171"/>
      <c r="G87" s="171"/>
      <c r="H87" s="171"/>
      <c r="I87" s="171"/>
      <c r="J87" s="169"/>
      <c r="K87" s="169"/>
      <c r="L87" s="170"/>
      <c r="M87" s="170"/>
      <c r="N87" s="130">
        <v>0</v>
      </c>
      <c r="O87" s="130">
        <v>0</v>
      </c>
      <c r="P87" s="171"/>
      <c r="Q87" s="171"/>
      <c r="R87" s="171"/>
      <c r="S87" s="171"/>
      <c r="T87" s="172"/>
      <c r="U87" s="172">
        <v>1</v>
      </c>
      <c r="V87" s="173">
        <v>2</v>
      </c>
      <c r="W87" s="132">
        <v>0.5</v>
      </c>
    </row>
    <row r="88" spans="2:23" ht="30" customHeight="1">
      <c r="C88" s="180" t="s">
        <v>316</v>
      </c>
      <c r="D88" s="171"/>
      <c r="E88" s="171"/>
      <c r="F88" s="171"/>
      <c r="G88" s="171"/>
      <c r="H88" s="171"/>
      <c r="I88" s="171"/>
      <c r="J88" s="169"/>
      <c r="K88" s="169"/>
      <c r="L88" s="170"/>
      <c r="M88" s="170"/>
      <c r="N88" s="130">
        <v>3</v>
      </c>
      <c r="O88" s="130">
        <v>1</v>
      </c>
      <c r="P88" s="171"/>
      <c r="Q88" s="171"/>
      <c r="R88" s="171"/>
      <c r="S88" s="171"/>
      <c r="T88" s="172">
        <v>4</v>
      </c>
      <c r="U88" s="174">
        <v>2</v>
      </c>
      <c r="V88" s="173">
        <v>2</v>
      </c>
      <c r="W88" s="132">
        <v>3</v>
      </c>
    </row>
    <row r="89" spans="2:23" ht="45" customHeight="1">
      <c r="C89" s="180" t="s">
        <v>317</v>
      </c>
      <c r="D89" s="171"/>
      <c r="E89" s="171"/>
      <c r="F89" s="171"/>
      <c r="G89" s="171"/>
      <c r="H89" s="171"/>
      <c r="I89" s="171"/>
      <c r="J89" s="169"/>
      <c r="K89" s="169"/>
      <c r="L89" s="170"/>
      <c r="M89" s="170"/>
      <c r="N89" s="130">
        <v>2</v>
      </c>
      <c r="O89" s="130">
        <v>1</v>
      </c>
      <c r="P89" s="171"/>
      <c r="Q89" s="171"/>
      <c r="R89" s="171"/>
      <c r="S89" s="171"/>
      <c r="T89" s="172">
        <v>0</v>
      </c>
      <c r="U89" s="174">
        <v>0</v>
      </c>
      <c r="V89" s="173">
        <v>2</v>
      </c>
      <c r="W89" s="132">
        <v>0</v>
      </c>
    </row>
    <row r="90" spans="2:23" ht="30" customHeight="1">
      <c r="C90" s="180" t="s">
        <v>359</v>
      </c>
      <c r="D90" s="171"/>
      <c r="E90" s="171"/>
      <c r="F90" s="171"/>
      <c r="G90" s="171"/>
      <c r="H90" s="171"/>
      <c r="I90" s="171"/>
      <c r="J90" s="169"/>
      <c r="K90" s="169"/>
      <c r="L90" s="170"/>
      <c r="M90" s="170"/>
      <c r="N90" s="130">
        <v>5</v>
      </c>
      <c r="O90" s="130">
        <v>1</v>
      </c>
      <c r="P90" s="171"/>
      <c r="Q90" s="171"/>
      <c r="R90" s="171"/>
      <c r="S90" s="171"/>
      <c r="T90" s="172">
        <v>4</v>
      </c>
      <c r="U90" s="174"/>
      <c r="V90" s="173">
        <v>2</v>
      </c>
      <c r="W90" s="132">
        <v>2</v>
      </c>
    </row>
    <row r="91" spans="2:23" ht="30" customHeight="1">
      <c r="C91" s="180" t="s">
        <v>424</v>
      </c>
      <c r="D91" s="171"/>
      <c r="E91" s="171"/>
      <c r="F91" s="171"/>
      <c r="G91" s="171"/>
      <c r="H91" s="171"/>
      <c r="I91" s="171"/>
      <c r="J91" s="169"/>
      <c r="K91" s="169"/>
      <c r="L91" s="170"/>
      <c r="M91" s="170"/>
      <c r="N91" s="130">
        <v>3</v>
      </c>
      <c r="O91" s="130">
        <v>1</v>
      </c>
      <c r="P91" s="171"/>
      <c r="Q91" s="171"/>
      <c r="R91" s="171"/>
      <c r="S91" s="171"/>
      <c r="T91" s="172">
        <v>4</v>
      </c>
      <c r="U91" s="174">
        <v>1</v>
      </c>
      <c r="V91" s="173">
        <v>2</v>
      </c>
      <c r="W91" s="132">
        <v>2.5</v>
      </c>
    </row>
    <row r="92" spans="2:23" ht="30" customHeight="1">
      <c r="C92" s="180" t="s">
        <v>318</v>
      </c>
      <c r="D92" s="171"/>
      <c r="E92" s="171"/>
      <c r="F92" s="171"/>
      <c r="G92" s="171"/>
      <c r="H92" s="171"/>
      <c r="I92" s="171"/>
      <c r="J92" s="169"/>
      <c r="K92" s="169"/>
      <c r="L92" s="170"/>
      <c r="M92" s="170"/>
      <c r="N92" s="130">
        <v>1</v>
      </c>
      <c r="O92" s="130">
        <v>3</v>
      </c>
      <c r="P92" s="171"/>
      <c r="Q92" s="171"/>
      <c r="R92" s="171"/>
      <c r="S92" s="171"/>
      <c r="T92" s="172">
        <v>2</v>
      </c>
      <c r="U92" s="172">
        <v>2</v>
      </c>
      <c r="V92" s="173">
        <v>2</v>
      </c>
      <c r="W92" s="132">
        <v>2</v>
      </c>
    </row>
    <row r="93" spans="2:23" ht="30" customHeight="1">
      <c r="C93" s="180" t="s">
        <v>319</v>
      </c>
      <c r="D93" s="171"/>
      <c r="E93" s="171"/>
      <c r="F93" s="171"/>
      <c r="G93" s="171"/>
      <c r="H93" s="171"/>
      <c r="I93" s="171"/>
      <c r="J93" s="169"/>
      <c r="K93" s="169"/>
      <c r="L93" s="170"/>
      <c r="M93" s="170"/>
      <c r="N93" s="130">
        <v>1</v>
      </c>
      <c r="O93" s="130">
        <v>2</v>
      </c>
      <c r="P93" s="171"/>
      <c r="Q93" s="171"/>
      <c r="R93" s="171"/>
      <c r="S93" s="171"/>
      <c r="T93" s="172">
        <v>1</v>
      </c>
      <c r="U93" s="172">
        <v>1</v>
      </c>
      <c r="V93" s="173">
        <v>2</v>
      </c>
      <c r="W93" s="132">
        <v>1</v>
      </c>
    </row>
    <row r="94" spans="2:23" ht="51">
      <c r="C94" s="180" t="s">
        <v>360</v>
      </c>
      <c r="D94" s="171"/>
      <c r="E94" s="171"/>
      <c r="F94" s="171"/>
      <c r="G94" s="171"/>
      <c r="H94" s="171"/>
      <c r="I94" s="171"/>
      <c r="J94" s="169"/>
      <c r="K94" s="169"/>
      <c r="L94" s="170"/>
      <c r="M94" s="170"/>
      <c r="N94" s="130">
        <v>1</v>
      </c>
      <c r="O94" s="130">
        <v>0</v>
      </c>
      <c r="P94" s="171"/>
      <c r="Q94" s="171"/>
      <c r="R94" s="171"/>
      <c r="S94" s="171"/>
      <c r="T94" s="176">
        <v>1</v>
      </c>
      <c r="U94" s="176"/>
      <c r="V94" s="173">
        <v>2</v>
      </c>
      <c r="W94" s="132">
        <v>0.5</v>
      </c>
    </row>
    <row r="95" spans="2:23" ht="30" customHeight="1">
      <c r="B95" s="155"/>
      <c r="C95" s="180" t="s">
        <v>320</v>
      </c>
      <c r="D95" s="171"/>
      <c r="E95" s="171"/>
      <c r="F95" s="171"/>
      <c r="G95" s="171"/>
      <c r="H95" s="171"/>
      <c r="I95" s="171"/>
      <c r="J95" s="169"/>
      <c r="K95" s="169"/>
      <c r="L95" s="170"/>
      <c r="M95" s="170"/>
      <c r="N95" s="130">
        <v>2</v>
      </c>
      <c r="O95" s="130">
        <v>0</v>
      </c>
      <c r="P95" s="171"/>
      <c r="Q95" s="171"/>
      <c r="R95" s="171"/>
      <c r="S95" s="177"/>
      <c r="T95" s="178">
        <v>1</v>
      </c>
      <c r="U95" s="179">
        <v>1</v>
      </c>
      <c r="V95" s="173">
        <v>2</v>
      </c>
      <c r="W95" s="132">
        <v>1</v>
      </c>
    </row>
    <row r="96" spans="2:23" ht="30" customHeight="1">
      <c r="C96" s="180" t="s">
        <v>321</v>
      </c>
      <c r="D96" s="171"/>
      <c r="E96" s="171"/>
      <c r="F96" s="171"/>
      <c r="G96" s="171"/>
      <c r="H96" s="171"/>
      <c r="I96" s="171"/>
      <c r="J96" s="169"/>
      <c r="K96" s="169"/>
      <c r="L96" s="170"/>
      <c r="M96" s="170"/>
      <c r="N96" s="130">
        <v>1</v>
      </c>
      <c r="O96" s="130">
        <v>1</v>
      </c>
      <c r="P96" s="171"/>
      <c r="Q96" s="171"/>
      <c r="R96" s="171"/>
      <c r="S96" s="171"/>
      <c r="T96" s="178"/>
      <c r="U96" s="178"/>
      <c r="V96" s="173">
        <v>2</v>
      </c>
      <c r="W96" s="132">
        <v>0</v>
      </c>
    </row>
    <row r="97" spans="3:23" ht="30" customHeight="1">
      <c r="C97" s="180" t="s">
        <v>322</v>
      </c>
      <c r="D97" s="171"/>
      <c r="E97" s="171"/>
      <c r="F97" s="171"/>
      <c r="G97" s="171"/>
      <c r="H97" s="171"/>
      <c r="I97" s="171"/>
      <c r="J97" s="169"/>
      <c r="K97" s="169"/>
      <c r="L97" s="170"/>
      <c r="M97" s="170"/>
      <c r="N97" s="130">
        <v>1</v>
      </c>
      <c r="O97" s="130">
        <v>0</v>
      </c>
      <c r="P97" s="171"/>
      <c r="Q97" s="171"/>
      <c r="R97" s="171"/>
      <c r="S97" s="171"/>
      <c r="T97" s="172">
        <v>0</v>
      </c>
      <c r="U97" s="174">
        <v>0</v>
      </c>
      <c r="V97" s="173">
        <v>2</v>
      </c>
      <c r="W97" s="132">
        <v>0</v>
      </c>
    </row>
    <row r="98" spans="3:23" ht="30" customHeight="1">
      <c r="C98" s="180" t="s">
        <v>323</v>
      </c>
      <c r="D98" s="171"/>
      <c r="E98" s="171"/>
      <c r="F98" s="171"/>
      <c r="G98" s="171"/>
      <c r="H98" s="171"/>
      <c r="I98" s="171"/>
      <c r="J98" s="169"/>
      <c r="K98" s="169"/>
      <c r="L98" s="170"/>
      <c r="M98" s="170"/>
      <c r="N98" s="130">
        <v>1</v>
      </c>
      <c r="O98" s="130">
        <v>1</v>
      </c>
      <c r="P98" s="171"/>
      <c r="Q98" s="171"/>
      <c r="R98" s="171"/>
      <c r="S98" s="171"/>
      <c r="T98" s="172">
        <v>1</v>
      </c>
      <c r="U98" s="174"/>
      <c r="V98" s="173">
        <v>2</v>
      </c>
      <c r="W98" s="132">
        <v>0.5</v>
      </c>
    </row>
    <row r="99" spans="3:23" ht="30" customHeight="1">
      <c r="C99" s="180" t="s">
        <v>324</v>
      </c>
      <c r="D99" s="171"/>
      <c r="E99" s="171"/>
      <c r="F99" s="171"/>
      <c r="G99" s="171"/>
      <c r="H99" s="171"/>
      <c r="I99" s="171"/>
      <c r="J99" s="169"/>
      <c r="K99" s="169"/>
      <c r="L99" s="170"/>
      <c r="M99" s="170"/>
      <c r="N99" s="130">
        <v>1</v>
      </c>
      <c r="O99" s="130">
        <v>0</v>
      </c>
      <c r="P99" s="171"/>
      <c r="Q99" s="171"/>
      <c r="R99" s="171"/>
      <c r="S99" s="171"/>
      <c r="T99" s="172">
        <v>2</v>
      </c>
      <c r="U99" s="172"/>
      <c r="V99" s="173">
        <v>2</v>
      </c>
      <c r="W99" s="132">
        <v>1</v>
      </c>
    </row>
    <row r="100" spans="3:23" s="149" customFormat="1" ht="21" customHeight="1">
      <c r="C100" s="163" t="s">
        <v>31</v>
      </c>
      <c r="D100" s="139">
        <v>0</v>
      </c>
      <c r="E100" s="139">
        <v>0</v>
      </c>
      <c r="F100" s="139">
        <v>0</v>
      </c>
      <c r="G100" s="139">
        <v>0</v>
      </c>
      <c r="H100" s="139">
        <v>0</v>
      </c>
      <c r="I100" s="139">
        <v>0</v>
      </c>
      <c r="J100" s="139">
        <v>0</v>
      </c>
      <c r="K100" s="139">
        <v>0</v>
      </c>
      <c r="L100" s="139">
        <v>0</v>
      </c>
      <c r="M100" s="139">
        <v>0</v>
      </c>
      <c r="N100" s="139">
        <v>40</v>
      </c>
      <c r="O100" s="139">
        <v>13</v>
      </c>
      <c r="P100" s="139">
        <v>0</v>
      </c>
      <c r="Q100" s="139">
        <v>0</v>
      </c>
      <c r="R100" s="139">
        <v>0</v>
      </c>
      <c r="S100" s="139">
        <v>0</v>
      </c>
      <c r="T100" s="139">
        <v>31</v>
      </c>
      <c r="U100" s="139">
        <v>16</v>
      </c>
      <c r="V100" s="139">
        <v>36</v>
      </c>
      <c r="W100" s="129"/>
    </row>
  </sheetData>
  <mergeCells count="5">
    <mergeCell ref="V32:W32"/>
    <mergeCell ref="V71:W71"/>
    <mergeCell ref="C3:W3"/>
    <mergeCell ref="C5:W5"/>
    <mergeCell ref="C6:W6"/>
  </mergeCells>
  <printOptions horizontalCentered="1" verticalCentered="1"/>
  <pageMargins left="0.78740157480314965" right="0.19685039370078741" top="0.78740157480314965" bottom="2.8" header="0.51181102362204722" footer="0.51181102362204722"/>
  <pageSetup scale="67" firstPageNumber="2" fitToHeight="0" orientation="portrait" useFirstPageNumber="1" r:id="rId1"/>
  <headerFooter alignWithMargins="0">
    <oddFooter>&amp;C&amp;P</oddFooter>
  </headerFooter>
  <rowBreaks count="2" manualBreakCount="2">
    <brk id="28" min="2" max="22" man="1"/>
    <brk id="67" min="2" max="2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K19"/>
  <sheetViews>
    <sheetView showGridLines="0" zoomScale="75" zoomScaleNormal="75" zoomScaleSheetLayoutView="100" workbookViewId="0"/>
  </sheetViews>
  <sheetFormatPr baseColWidth="10" defaultRowHeight="12.75"/>
  <cols>
    <col min="1" max="3" width="11.42578125" style="182"/>
    <col min="4" max="4" width="13.5703125" style="182" customWidth="1"/>
    <col min="5" max="5" width="6.5703125" style="182" customWidth="1"/>
    <col min="6" max="6" width="5.7109375" style="182" customWidth="1"/>
    <col min="7" max="7" width="6.85546875" style="182" customWidth="1"/>
    <col min="8" max="8" width="8.5703125" style="182" customWidth="1"/>
    <col min="9" max="9" width="13.140625" style="182" customWidth="1"/>
    <col min="10" max="10" width="14" style="182" customWidth="1"/>
    <col min="11" max="11" width="14.7109375" style="182" customWidth="1"/>
    <col min="12" max="16384" width="11.42578125" style="182"/>
  </cols>
  <sheetData>
    <row r="2" spans="1:11" ht="23.25" customHeight="1">
      <c r="A2" s="440" t="s">
        <v>22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</row>
    <row r="3" spans="1:11">
      <c r="J3" s="435"/>
      <c r="K3" s="436"/>
    </row>
    <row r="4" spans="1:11" ht="24" customHeight="1">
      <c r="A4" s="440" t="s">
        <v>32</v>
      </c>
      <c r="B4" s="440"/>
      <c r="C4" s="440"/>
      <c r="D4" s="440"/>
      <c r="E4" s="440"/>
      <c r="F4" s="440"/>
      <c r="G4" s="440"/>
      <c r="H4" s="440"/>
      <c r="I4" s="440"/>
      <c r="J4" s="440"/>
      <c r="K4" s="440"/>
    </row>
    <row r="5" spans="1:11" ht="24" customHeight="1">
      <c r="A5" s="441" t="s">
        <v>33</v>
      </c>
      <c r="B5" s="441"/>
      <c r="C5" s="441"/>
      <c r="D5" s="441"/>
      <c r="E5" s="441"/>
      <c r="F5" s="441"/>
      <c r="G5" s="441"/>
      <c r="H5" s="441"/>
      <c r="I5" s="441"/>
      <c r="J5" s="441"/>
      <c r="K5" s="441"/>
    </row>
    <row r="6" spans="1:11" s="186" customFormat="1" ht="25.5" customHeight="1">
      <c r="A6" s="87" t="s">
        <v>282</v>
      </c>
      <c r="B6" s="183"/>
      <c r="C6" s="184"/>
      <c r="D6" s="184"/>
      <c r="E6" s="184"/>
      <c r="F6" s="184"/>
      <c r="G6" s="184"/>
      <c r="H6" s="184"/>
      <c r="I6" s="183"/>
      <c r="J6" s="183"/>
      <c r="K6" s="185"/>
    </row>
    <row r="7" spans="1:11" s="186" customFormat="1" ht="10.5" customHeight="1">
      <c r="B7" s="187"/>
    </row>
    <row r="8" spans="1:11" s="190" customFormat="1" ht="25.5" customHeight="1">
      <c r="A8" s="102" t="s">
        <v>617</v>
      </c>
      <c r="B8" s="187"/>
      <c r="C8" s="187"/>
      <c r="D8" s="187"/>
      <c r="E8" s="187"/>
      <c r="F8" s="187"/>
      <c r="G8" s="187"/>
      <c r="H8" s="187"/>
      <c r="I8" s="188"/>
      <c r="J8" s="188"/>
      <c r="K8" s="189"/>
    </row>
    <row r="9" spans="1:11">
      <c r="A9" s="442" t="s">
        <v>37</v>
      </c>
      <c r="B9" s="442"/>
      <c r="C9" s="442"/>
      <c r="D9" s="445" t="s">
        <v>38</v>
      </c>
      <c r="E9" s="443" t="s">
        <v>34</v>
      </c>
      <c r="F9" s="443"/>
      <c r="G9" s="443"/>
      <c r="H9" s="443"/>
      <c r="I9" s="444" t="s">
        <v>39</v>
      </c>
      <c r="J9" s="444" t="s">
        <v>40</v>
      </c>
      <c r="K9" s="444" t="s">
        <v>41</v>
      </c>
    </row>
    <row r="10" spans="1:11">
      <c r="A10" s="442"/>
      <c r="B10" s="442"/>
      <c r="C10" s="442"/>
      <c r="D10" s="446"/>
      <c r="E10" s="443" t="s">
        <v>35</v>
      </c>
      <c r="F10" s="443"/>
      <c r="G10" s="443" t="s">
        <v>36</v>
      </c>
      <c r="H10" s="443"/>
      <c r="I10" s="444"/>
      <c r="J10" s="444"/>
      <c r="K10" s="444"/>
    </row>
    <row r="11" spans="1:11">
      <c r="A11" s="442"/>
      <c r="B11" s="442"/>
      <c r="C11" s="442"/>
      <c r="D11" s="447"/>
      <c r="E11" s="192" t="s">
        <v>19</v>
      </c>
      <c r="F11" s="192" t="s">
        <v>20</v>
      </c>
      <c r="G11" s="192" t="s">
        <v>19</v>
      </c>
      <c r="H11" s="192" t="s">
        <v>20</v>
      </c>
      <c r="I11" s="444"/>
      <c r="J11" s="444"/>
      <c r="K11" s="444"/>
    </row>
    <row r="12" spans="1:11" ht="18" customHeight="1">
      <c r="A12" s="448" t="s">
        <v>245</v>
      </c>
      <c r="B12" s="449"/>
      <c r="C12" s="450"/>
      <c r="D12" s="193" t="s">
        <v>246</v>
      </c>
      <c r="E12" s="194">
        <v>7</v>
      </c>
      <c r="F12" s="158">
        <v>0</v>
      </c>
      <c r="G12" s="158">
        <v>16</v>
      </c>
      <c r="H12" s="158">
        <v>0</v>
      </c>
      <c r="I12" s="158">
        <v>6</v>
      </c>
      <c r="J12" s="158">
        <v>10</v>
      </c>
      <c r="K12" s="162">
        <v>23</v>
      </c>
    </row>
    <row r="13" spans="1:11" ht="18" customHeight="1">
      <c r="A13" s="195" t="s">
        <v>42</v>
      </c>
      <c r="B13" s="196"/>
      <c r="C13" s="196"/>
      <c r="D13" s="197"/>
      <c r="E13" s="198">
        <v>7</v>
      </c>
      <c r="F13" s="198">
        <v>0</v>
      </c>
      <c r="G13" s="198">
        <v>16</v>
      </c>
      <c r="H13" s="198">
        <v>0</v>
      </c>
      <c r="I13" s="198">
        <v>6</v>
      </c>
      <c r="J13" s="198">
        <v>10</v>
      </c>
      <c r="K13" s="198">
        <v>23</v>
      </c>
    </row>
    <row r="14" spans="1:11" ht="18" customHeight="1">
      <c r="A14" s="199" t="s">
        <v>528</v>
      </c>
      <c r="B14" s="200"/>
      <c r="C14" s="200"/>
      <c r="D14" s="200"/>
      <c r="E14" s="186"/>
      <c r="F14" s="186"/>
      <c r="G14" s="186"/>
      <c r="H14" s="186"/>
      <c r="I14" s="186"/>
      <c r="J14" s="186"/>
      <c r="K14" s="186"/>
    </row>
    <row r="15" spans="1:11" ht="9.75" customHeight="1"/>
    <row r="16" spans="1:11" ht="14.25" customHeight="1">
      <c r="A16" s="372"/>
      <c r="B16" s="373"/>
      <c r="C16" s="373"/>
      <c r="D16" s="372"/>
      <c r="E16" s="374" t="s">
        <v>43</v>
      </c>
      <c r="F16" s="217"/>
      <c r="G16" s="217"/>
      <c r="H16" s="375"/>
      <c r="I16" s="376"/>
      <c r="J16" s="377"/>
      <c r="K16" s="378"/>
    </row>
    <row r="17" spans="1:11" ht="38.25">
      <c r="A17" s="379" t="s">
        <v>44</v>
      </c>
      <c r="B17" s="380"/>
      <c r="C17" s="381"/>
      <c r="D17" s="382" t="s">
        <v>45</v>
      </c>
      <c r="E17" s="217" t="s">
        <v>19</v>
      </c>
      <c r="F17" s="218"/>
      <c r="G17" s="217" t="s">
        <v>20</v>
      </c>
      <c r="H17" s="218"/>
      <c r="I17" s="383" t="s">
        <v>46</v>
      </c>
      <c r="J17" s="383" t="s">
        <v>47</v>
      </c>
      <c r="K17" s="219" t="s">
        <v>48</v>
      </c>
    </row>
    <row r="18" spans="1:11" ht="18" customHeight="1">
      <c r="A18" s="451" t="s">
        <v>247</v>
      </c>
      <c r="B18" s="452"/>
      <c r="C18" s="453"/>
      <c r="D18" s="193" t="s">
        <v>246</v>
      </c>
      <c r="E18" s="454">
        <v>3</v>
      </c>
      <c r="F18" s="455"/>
      <c r="G18" s="454">
        <v>1</v>
      </c>
      <c r="H18" s="455"/>
      <c r="I18" s="201">
        <v>4</v>
      </c>
      <c r="J18" s="158">
        <v>10</v>
      </c>
      <c r="K18" s="131">
        <v>4</v>
      </c>
    </row>
    <row r="19" spans="1:11" ht="18" customHeight="1">
      <c r="A19" s="202"/>
      <c r="B19" s="203" t="s">
        <v>49</v>
      </c>
      <c r="C19" s="197"/>
      <c r="D19" s="197"/>
      <c r="E19" s="456">
        <v>3</v>
      </c>
      <c r="F19" s="457"/>
      <c r="G19" s="456">
        <v>1</v>
      </c>
      <c r="H19" s="457"/>
      <c r="I19" s="204">
        <v>4</v>
      </c>
      <c r="J19" s="204">
        <v>10</v>
      </c>
      <c r="K19" s="205">
        <v>4</v>
      </c>
    </row>
  </sheetData>
  <mergeCells count="18">
    <mergeCell ref="A12:C12"/>
    <mergeCell ref="A18:C18"/>
    <mergeCell ref="E18:F18"/>
    <mergeCell ref="G18:H18"/>
    <mergeCell ref="E19:F19"/>
    <mergeCell ref="G19:H19"/>
    <mergeCell ref="A2:K2"/>
    <mergeCell ref="A5:K5"/>
    <mergeCell ref="A9:C11"/>
    <mergeCell ref="E9:H9"/>
    <mergeCell ref="E10:F10"/>
    <mergeCell ref="G10:H10"/>
    <mergeCell ref="I9:I11"/>
    <mergeCell ref="J9:J11"/>
    <mergeCell ref="K9:K11"/>
    <mergeCell ref="D9:D11"/>
    <mergeCell ref="J3:K3"/>
    <mergeCell ref="A4:K4"/>
  </mergeCells>
  <printOptions horizontalCentered="1" verticalCentered="1"/>
  <pageMargins left="0.78740157480314965" right="0.78740157480314965" top="0.98425196850393704" bottom="2.0866141732283467" header="0.39370078740157483" footer="0.39370078740157483"/>
  <pageSetup scale="76" fitToHeight="0" orientation="portrait" r:id="rId1"/>
  <headerFooter alignWithMargins="0">
    <oddFooter>&amp;C&amp;12 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2:F412"/>
  <sheetViews>
    <sheetView showGridLines="0" zoomScale="75" zoomScaleNormal="75" zoomScaleSheetLayoutView="85" zoomScalePageLayoutView="40" workbookViewId="0"/>
  </sheetViews>
  <sheetFormatPr baseColWidth="10" defaultRowHeight="12.75"/>
  <cols>
    <col min="1" max="1" width="50" style="182" customWidth="1"/>
    <col min="2" max="2" width="28.7109375" style="182" customWidth="1"/>
    <col min="3" max="3" width="11.85546875" style="182" customWidth="1"/>
    <col min="4" max="4" width="44.7109375" style="182" customWidth="1"/>
    <col min="5" max="5" width="11.5703125" style="182" customWidth="1"/>
    <col min="6" max="6" width="10.85546875" style="182" customWidth="1"/>
    <col min="7" max="16384" width="11.42578125" style="182"/>
  </cols>
  <sheetData>
    <row r="2" spans="1:6" ht="18" customHeight="1">
      <c r="A2" s="206" t="s">
        <v>22</v>
      </c>
      <c r="B2" s="207"/>
      <c r="C2" s="207"/>
      <c r="D2" s="207"/>
      <c r="E2" s="207"/>
      <c r="F2" s="207"/>
    </row>
    <row r="3" spans="1:6" ht="14.25" customHeight="1">
      <c r="A3" s="208"/>
    </row>
    <row r="4" spans="1:6" ht="18.75" customHeight="1">
      <c r="A4" s="206" t="s">
        <v>50</v>
      </c>
      <c r="B4" s="210"/>
      <c r="C4" s="210"/>
      <c r="D4" s="207"/>
      <c r="E4" s="207"/>
      <c r="F4" s="207"/>
    </row>
    <row r="5" spans="1:6" ht="21" customHeight="1">
      <c r="A5" s="206" t="s">
        <v>51</v>
      </c>
      <c r="B5" s="210"/>
      <c r="C5" s="210"/>
      <c r="D5" s="207"/>
      <c r="E5" s="207"/>
      <c r="F5" s="207"/>
    </row>
    <row r="6" spans="1:6" ht="23.25" customHeight="1">
      <c r="A6" s="209"/>
      <c r="B6" s="210"/>
      <c r="C6" s="210"/>
      <c r="D6" s="207"/>
      <c r="E6" s="435"/>
      <c r="F6" s="436"/>
    </row>
    <row r="7" spans="1:6" ht="27" customHeight="1">
      <c r="A7" s="87" t="s">
        <v>282</v>
      </c>
      <c r="B7" s="183"/>
      <c r="C7" s="183"/>
      <c r="D7" s="211"/>
      <c r="E7" s="183"/>
      <c r="F7" s="212"/>
    </row>
    <row r="8" spans="1:6" ht="6.75" customHeight="1">
      <c r="A8" s="186"/>
      <c r="B8" s="186"/>
      <c r="C8" s="186"/>
      <c r="D8" s="186"/>
      <c r="E8" s="186"/>
      <c r="F8" s="186"/>
    </row>
    <row r="9" spans="1:6" ht="19.5" customHeight="1">
      <c r="A9" s="102" t="s">
        <v>617</v>
      </c>
      <c r="B9" s="213"/>
      <c r="C9" s="187"/>
      <c r="D9" s="187"/>
      <c r="E9" s="214"/>
      <c r="F9" s="215"/>
    </row>
    <row r="10" spans="1:6" ht="23.25" customHeight="1">
      <c r="A10" s="208"/>
      <c r="B10" s="216"/>
      <c r="D10" s="208"/>
      <c r="E10" s="208"/>
    </row>
    <row r="11" spans="1:6" ht="6" customHeight="1"/>
    <row r="12" spans="1:6">
      <c r="A12" s="458" t="s">
        <v>53</v>
      </c>
      <c r="B12" s="458" t="s">
        <v>54</v>
      </c>
      <c r="C12" s="458" t="s">
        <v>55</v>
      </c>
      <c r="D12" s="458" t="s">
        <v>56</v>
      </c>
      <c r="E12" s="217" t="s">
        <v>52</v>
      </c>
      <c r="F12" s="218"/>
    </row>
    <row r="13" spans="1:6" ht="26.25" customHeight="1">
      <c r="A13" s="459"/>
      <c r="B13" s="460"/>
      <c r="C13" s="461"/>
      <c r="D13" s="461"/>
      <c r="E13" s="220" t="s">
        <v>19</v>
      </c>
      <c r="F13" s="192" t="s">
        <v>20</v>
      </c>
    </row>
    <row r="14" spans="1:6">
      <c r="A14" s="226" t="s">
        <v>458</v>
      </c>
      <c r="B14" s="227" t="s">
        <v>538</v>
      </c>
      <c r="C14" s="228">
        <v>1</v>
      </c>
      <c r="D14" s="229" t="s">
        <v>470</v>
      </c>
      <c r="E14" s="228" t="s">
        <v>807</v>
      </c>
      <c r="F14" s="230"/>
    </row>
    <row r="15" spans="1:6">
      <c r="A15" s="226" t="s">
        <v>442</v>
      </c>
      <c r="B15" s="227" t="s">
        <v>553</v>
      </c>
      <c r="C15" s="231">
        <v>1</v>
      </c>
      <c r="D15" s="229" t="s">
        <v>470</v>
      </c>
      <c r="E15" s="228" t="s">
        <v>807</v>
      </c>
      <c r="F15" s="233"/>
    </row>
    <row r="16" spans="1:6">
      <c r="A16" s="226" t="s">
        <v>502</v>
      </c>
      <c r="B16" s="227" t="s">
        <v>540</v>
      </c>
      <c r="C16" s="231">
        <v>1</v>
      </c>
      <c r="D16" s="229" t="s">
        <v>470</v>
      </c>
      <c r="E16" s="228" t="s">
        <v>807</v>
      </c>
      <c r="F16" s="233"/>
    </row>
    <row r="17" spans="1:6">
      <c r="A17" s="226" t="s">
        <v>502</v>
      </c>
      <c r="B17" s="227" t="s">
        <v>540</v>
      </c>
      <c r="C17" s="231">
        <v>1</v>
      </c>
      <c r="D17" s="229" t="s">
        <v>470</v>
      </c>
      <c r="E17" s="228" t="s">
        <v>807</v>
      </c>
      <c r="F17" s="234"/>
    </row>
    <row r="18" spans="1:6">
      <c r="A18" s="226" t="s">
        <v>432</v>
      </c>
      <c r="B18" s="227" t="s">
        <v>278</v>
      </c>
      <c r="C18" s="231">
        <v>1</v>
      </c>
      <c r="D18" s="229" t="s">
        <v>470</v>
      </c>
      <c r="E18" s="228" t="s">
        <v>807</v>
      </c>
      <c r="F18" s="234"/>
    </row>
    <row r="19" spans="1:6" ht="25.5">
      <c r="A19" s="226" t="s">
        <v>442</v>
      </c>
      <c r="B19" s="227" t="s">
        <v>538</v>
      </c>
      <c r="C19" s="231">
        <v>1</v>
      </c>
      <c r="D19" s="229" t="s">
        <v>449</v>
      </c>
      <c r="E19" s="228" t="s">
        <v>807</v>
      </c>
      <c r="F19" s="234"/>
    </row>
    <row r="20" spans="1:6" ht="25.5">
      <c r="A20" s="226" t="s">
        <v>442</v>
      </c>
      <c r="B20" s="227" t="s">
        <v>538</v>
      </c>
      <c r="C20" s="231">
        <v>1</v>
      </c>
      <c r="D20" s="229" t="s">
        <v>449</v>
      </c>
      <c r="E20" s="228" t="s">
        <v>807</v>
      </c>
      <c r="F20" s="234"/>
    </row>
    <row r="21" spans="1:6">
      <c r="A21" s="226" t="s">
        <v>325</v>
      </c>
      <c r="B21" s="227" t="s">
        <v>278</v>
      </c>
      <c r="C21" s="231">
        <v>1</v>
      </c>
      <c r="D21" s="229" t="s">
        <v>440</v>
      </c>
      <c r="E21" s="228" t="s">
        <v>807</v>
      </c>
      <c r="F21" s="234"/>
    </row>
    <row r="22" spans="1:6">
      <c r="A22" s="226" t="s">
        <v>450</v>
      </c>
      <c r="B22" s="227" t="s">
        <v>277</v>
      </c>
      <c r="C22" s="231">
        <v>1</v>
      </c>
      <c r="D22" s="229" t="s">
        <v>440</v>
      </c>
      <c r="E22" s="228" t="s">
        <v>807</v>
      </c>
      <c r="F22" s="234"/>
    </row>
    <row r="23" spans="1:6" ht="25.5">
      <c r="A23" s="226" t="s">
        <v>325</v>
      </c>
      <c r="B23" s="227" t="s">
        <v>530</v>
      </c>
      <c r="C23" s="231">
        <v>2</v>
      </c>
      <c r="D23" s="229" t="s">
        <v>559</v>
      </c>
      <c r="E23" s="228" t="s">
        <v>807</v>
      </c>
      <c r="F23" s="234"/>
    </row>
    <row r="24" spans="1:6" ht="25.5">
      <c r="A24" s="226" t="s">
        <v>325</v>
      </c>
      <c r="B24" s="227" t="s">
        <v>530</v>
      </c>
      <c r="C24" s="231">
        <v>2</v>
      </c>
      <c r="D24" s="229" t="s">
        <v>559</v>
      </c>
      <c r="E24" s="228" t="s">
        <v>807</v>
      </c>
      <c r="F24" s="234"/>
    </row>
    <row r="25" spans="1:6" ht="25.5">
      <c r="A25" s="226" t="s">
        <v>325</v>
      </c>
      <c r="B25" s="227" t="s">
        <v>276</v>
      </c>
      <c r="C25" s="231">
        <v>2</v>
      </c>
      <c r="D25" s="229" t="s">
        <v>559</v>
      </c>
      <c r="E25" s="228" t="s">
        <v>807</v>
      </c>
      <c r="F25" s="234"/>
    </row>
    <row r="26" spans="1:6" ht="25.5">
      <c r="A26" s="226" t="s">
        <v>446</v>
      </c>
      <c r="B26" s="227" t="s">
        <v>547</v>
      </c>
      <c r="C26" s="231">
        <v>1</v>
      </c>
      <c r="D26" s="229" t="s">
        <v>559</v>
      </c>
      <c r="E26" s="228" t="s">
        <v>807</v>
      </c>
      <c r="F26" s="234"/>
    </row>
    <row r="27" spans="1:6">
      <c r="A27" s="226" t="s">
        <v>426</v>
      </c>
      <c r="B27" s="227" t="s">
        <v>529</v>
      </c>
      <c r="C27" s="231">
        <v>2</v>
      </c>
      <c r="D27" s="229" t="s">
        <v>455</v>
      </c>
      <c r="E27" s="228" t="s">
        <v>807</v>
      </c>
      <c r="F27" s="234"/>
    </row>
    <row r="28" spans="1:6">
      <c r="A28" s="226" t="s">
        <v>328</v>
      </c>
      <c r="B28" s="227" t="s">
        <v>279</v>
      </c>
      <c r="C28" s="231">
        <v>1</v>
      </c>
      <c r="D28" s="229" t="s">
        <v>808</v>
      </c>
      <c r="E28" s="228" t="s">
        <v>807</v>
      </c>
      <c r="F28" s="234"/>
    </row>
    <row r="29" spans="1:6">
      <c r="A29" s="226" t="s">
        <v>328</v>
      </c>
      <c r="B29" s="227" t="s">
        <v>279</v>
      </c>
      <c r="C29" s="231">
        <v>1</v>
      </c>
      <c r="D29" s="229" t="s">
        <v>808</v>
      </c>
      <c r="E29" s="228" t="s">
        <v>807</v>
      </c>
      <c r="F29" s="233"/>
    </row>
    <row r="30" spans="1:6">
      <c r="A30" s="226" t="s">
        <v>325</v>
      </c>
      <c r="B30" s="227" t="s">
        <v>279</v>
      </c>
      <c r="C30" s="231">
        <v>2</v>
      </c>
      <c r="D30" s="229" t="s">
        <v>457</v>
      </c>
      <c r="E30" s="228" t="s">
        <v>807</v>
      </c>
      <c r="F30" s="233"/>
    </row>
    <row r="31" spans="1:6">
      <c r="A31" s="226" t="s">
        <v>328</v>
      </c>
      <c r="B31" s="227" t="s">
        <v>542</v>
      </c>
      <c r="C31" s="231">
        <v>1</v>
      </c>
      <c r="D31" s="229" t="s">
        <v>428</v>
      </c>
      <c r="E31" s="228" t="s">
        <v>807</v>
      </c>
      <c r="F31" s="233"/>
    </row>
    <row r="32" spans="1:6">
      <c r="A32" s="226" t="s">
        <v>328</v>
      </c>
      <c r="B32" s="227" t="s">
        <v>350</v>
      </c>
      <c r="C32" s="231">
        <v>1</v>
      </c>
      <c r="D32" s="229" t="s">
        <v>475</v>
      </c>
      <c r="E32" s="232" t="s">
        <v>807</v>
      </c>
      <c r="F32" s="228"/>
    </row>
    <row r="33" spans="1:6">
      <c r="A33" s="226" t="s">
        <v>438</v>
      </c>
      <c r="B33" s="227" t="s">
        <v>536</v>
      </c>
      <c r="C33" s="231">
        <v>1</v>
      </c>
      <c r="D33" s="229" t="s">
        <v>439</v>
      </c>
      <c r="E33" s="228" t="s">
        <v>807</v>
      </c>
      <c r="F33" s="233"/>
    </row>
    <row r="34" spans="1:6">
      <c r="A34" s="226" t="s">
        <v>571</v>
      </c>
      <c r="B34" s="227" t="s">
        <v>554</v>
      </c>
      <c r="C34" s="231">
        <v>2</v>
      </c>
      <c r="D34" s="229" t="s">
        <v>439</v>
      </c>
      <c r="E34" s="232" t="s">
        <v>807</v>
      </c>
      <c r="F34" s="228"/>
    </row>
    <row r="35" spans="1:6">
      <c r="A35" s="226" t="s">
        <v>325</v>
      </c>
      <c r="B35" s="227" t="s">
        <v>292</v>
      </c>
      <c r="C35" s="231">
        <v>1</v>
      </c>
      <c r="D35" s="229" t="s">
        <v>565</v>
      </c>
      <c r="E35" s="228" t="s">
        <v>807</v>
      </c>
      <c r="F35" s="233"/>
    </row>
    <row r="36" spans="1:6">
      <c r="A36" s="226" t="s">
        <v>499</v>
      </c>
      <c r="B36" s="227" t="s">
        <v>537</v>
      </c>
      <c r="C36" s="231">
        <v>1</v>
      </c>
      <c r="D36" s="229" t="s">
        <v>500</v>
      </c>
      <c r="E36" s="228" t="s">
        <v>807</v>
      </c>
      <c r="F36" s="233"/>
    </row>
    <row r="37" spans="1:6">
      <c r="A37" s="226" t="s">
        <v>432</v>
      </c>
      <c r="B37" s="227" t="s">
        <v>289</v>
      </c>
      <c r="C37" s="231">
        <v>1</v>
      </c>
      <c r="D37" s="229" t="s">
        <v>327</v>
      </c>
      <c r="E37" s="232" t="s">
        <v>807</v>
      </c>
      <c r="F37" s="228"/>
    </row>
    <row r="38" spans="1:6">
      <c r="A38" s="226" t="s">
        <v>328</v>
      </c>
      <c r="B38" s="227" t="s">
        <v>530</v>
      </c>
      <c r="C38" s="231">
        <v>1</v>
      </c>
      <c r="D38" s="229" t="s">
        <v>464</v>
      </c>
      <c r="E38" s="228" t="s">
        <v>807</v>
      </c>
      <c r="F38" s="233"/>
    </row>
    <row r="39" spans="1:6">
      <c r="A39" s="226" t="s">
        <v>503</v>
      </c>
      <c r="B39" s="227" t="s">
        <v>350</v>
      </c>
      <c r="C39" s="231">
        <v>1</v>
      </c>
      <c r="D39" s="229" t="s">
        <v>464</v>
      </c>
      <c r="E39" s="232" t="s">
        <v>807</v>
      </c>
      <c r="F39" s="228"/>
    </row>
    <row r="40" spans="1:6" ht="25.5">
      <c r="A40" s="226" t="s">
        <v>487</v>
      </c>
      <c r="B40" s="227" t="s">
        <v>537</v>
      </c>
      <c r="C40" s="231">
        <v>1</v>
      </c>
      <c r="D40" s="229" t="s">
        <v>501</v>
      </c>
      <c r="E40" s="228" t="s">
        <v>807</v>
      </c>
      <c r="F40" s="233"/>
    </row>
    <row r="41" spans="1:6" ht="25.5">
      <c r="A41" s="226" t="s">
        <v>574</v>
      </c>
      <c r="B41" s="227" t="s">
        <v>545</v>
      </c>
      <c r="C41" s="231">
        <v>1</v>
      </c>
      <c r="D41" s="229" t="s">
        <v>809</v>
      </c>
      <c r="E41" s="232" t="s">
        <v>807</v>
      </c>
      <c r="F41" s="228"/>
    </row>
    <row r="42" spans="1:6">
      <c r="A42" s="226" t="s">
        <v>454</v>
      </c>
      <c r="B42" s="227" t="s">
        <v>532</v>
      </c>
      <c r="C42" s="231">
        <v>1</v>
      </c>
      <c r="D42" s="229" t="s">
        <v>579</v>
      </c>
      <c r="E42" s="228" t="s">
        <v>807</v>
      </c>
      <c r="F42" s="233"/>
    </row>
    <row r="43" spans="1:6">
      <c r="A43" s="226" t="s">
        <v>454</v>
      </c>
      <c r="B43" s="227" t="s">
        <v>532</v>
      </c>
      <c r="C43" s="231">
        <v>2</v>
      </c>
      <c r="D43" s="229" t="s">
        <v>468</v>
      </c>
      <c r="E43" s="228" t="s">
        <v>807</v>
      </c>
      <c r="F43" s="233"/>
    </row>
    <row r="44" spans="1:6">
      <c r="A44" s="226" t="s">
        <v>576</v>
      </c>
      <c r="B44" s="227" t="s">
        <v>278</v>
      </c>
      <c r="C44" s="231">
        <v>2</v>
      </c>
      <c r="D44" s="229" t="s">
        <v>441</v>
      </c>
      <c r="E44" s="228" t="s">
        <v>807</v>
      </c>
      <c r="F44" s="233"/>
    </row>
    <row r="45" spans="1:6" ht="25.5">
      <c r="A45" s="226" t="s">
        <v>810</v>
      </c>
      <c r="B45" s="227" t="s">
        <v>552</v>
      </c>
      <c r="C45" s="231">
        <v>1</v>
      </c>
      <c r="D45" s="229" t="s">
        <v>494</v>
      </c>
      <c r="E45" s="228" t="s">
        <v>807</v>
      </c>
      <c r="F45" s="233"/>
    </row>
    <row r="46" spans="1:6">
      <c r="A46" s="226" t="s">
        <v>496</v>
      </c>
      <c r="B46" s="227" t="s">
        <v>547</v>
      </c>
      <c r="C46" s="231">
        <v>2</v>
      </c>
      <c r="D46" s="229" t="s">
        <v>465</v>
      </c>
      <c r="E46" s="228" t="s">
        <v>807</v>
      </c>
      <c r="F46" s="233"/>
    </row>
    <row r="47" spans="1:6">
      <c r="A47" s="226" t="s">
        <v>484</v>
      </c>
      <c r="B47" s="227" t="s">
        <v>276</v>
      </c>
      <c r="C47" s="231">
        <v>1</v>
      </c>
      <c r="D47" s="229" t="s">
        <v>429</v>
      </c>
      <c r="E47" s="228" t="s">
        <v>807</v>
      </c>
      <c r="F47" s="233"/>
    </row>
    <row r="48" spans="1:6">
      <c r="A48" s="226" t="s">
        <v>584</v>
      </c>
      <c r="B48" s="227" t="s">
        <v>289</v>
      </c>
      <c r="C48" s="231">
        <v>1</v>
      </c>
      <c r="D48" s="229" t="s">
        <v>429</v>
      </c>
      <c r="E48" s="228" t="s">
        <v>807</v>
      </c>
      <c r="F48" s="234"/>
    </row>
    <row r="49" spans="1:6">
      <c r="A49" s="226" t="s">
        <v>486</v>
      </c>
      <c r="B49" s="227" t="s">
        <v>562</v>
      </c>
      <c r="C49" s="231">
        <v>1</v>
      </c>
      <c r="D49" s="229" t="s">
        <v>429</v>
      </c>
      <c r="E49" s="228" t="s">
        <v>807</v>
      </c>
      <c r="F49" s="234"/>
    </row>
    <row r="50" spans="1:6" ht="25.5">
      <c r="A50" s="226" t="s">
        <v>431</v>
      </c>
      <c r="B50" s="227" t="s">
        <v>544</v>
      </c>
      <c r="C50" s="231">
        <v>1</v>
      </c>
      <c r="D50" s="229" t="s">
        <v>491</v>
      </c>
      <c r="E50" s="228" t="s">
        <v>807</v>
      </c>
      <c r="F50" s="234"/>
    </row>
    <row r="51" spans="1:6">
      <c r="A51" s="226" t="s">
        <v>325</v>
      </c>
      <c r="B51" s="227" t="s">
        <v>278</v>
      </c>
      <c r="C51" s="231">
        <v>1</v>
      </c>
      <c r="D51" s="229" t="s">
        <v>443</v>
      </c>
      <c r="E51" s="228" t="s">
        <v>807</v>
      </c>
      <c r="F51" s="234"/>
    </row>
    <row r="52" spans="1:6">
      <c r="A52" s="226" t="s">
        <v>325</v>
      </c>
      <c r="B52" s="227" t="s">
        <v>279</v>
      </c>
      <c r="C52" s="231">
        <v>1</v>
      </c>
      <c r="D52" s="229" t="s">
        <v>443</v>
      </c>
      <c r="E52" s="228" t="s">
        <v>807</v>
      </c>
      <c r="F52" s="234"/>
    </row>
    <row r="53" spans="1:6" ht="25.5">
      <c r="A53" s="226" t="s">
        <v>811</v>
      </c>
      <c r="B53" s="227" t="s">
        <v>539</v>
      </c>
      <c r="C53" s="231">
        <v>1</v>
      </c>
      <c r="D53" s="229" t="s">
        <v>474</v>
      </c>
      <c r="E53" s="228" t="s">
        <v>807</v>
      </c>
      <c r="F53" s="234"/>
    </row>
    <row r="54" spans="1:6" ht="25.5">
      <c r="A54" s="226" t="s">
        <v>471</v>
      </c>
      <c r="B54" s="227" t="s">
        <v>532</v>
      </c>
      <c r="C54" s="231">
        <v>1</v>
      </c>
      <c r="D54" s="229" t="s">
        <v>812</v>
      </c>
      <c r="E54" s="228" t="s">
        <v>807</v>
      </c>
      <c r="F54" s="234"/>
    </row>
    <row r="55" spans="1:6">
      <c r="A55" s="226" t="s">
        <v>813</v>
      </c>
      <c r="B55" s="227" t="s">
        <v>814</v>
      </c>
      <c r="C55" s="231">
        <v>1</v>
      </c>
      <c r="D55" s="229" t="s">
        <v>489</v>
      </c>
      <c r="E55" s="228" t="s">
        <v>807</v>
      </c>
      <c r="F55" s="234"/>
    </row>
    <row r="56" spans="1:6">
      <c r="A56" s="226" t="s">
        <v>495</v>
      </c>
      <c r="B56" s="227" t="s">
        <v>564</v>
      </c>
      <c r="C56" s="231">
        <v>2</v>
      </c>
      <c r="D56" s="229" t="s">
        <v>489</v>
      </c>
      <c r="E56" s="228" t="s">
        <v>807</v>
      </c>
      <c r="F56" s="234"/>
    </row>
    <row r="57" spans="1:6">
      <c r="A57" s="226" t="s">
        <v>432</v>
      </c>
      <c r="B57" s="227" t="s">
        <v>287</v>
      </c>
      <c r="C57" s="231">
        <v>1</v>
      </c>
      <c r="D57" s="229" t="s">
        <v>505</v>
      </c>
      <c r="E57" s="228" t="s">
        <v>807</v>
      </c>
      <c r="F57" s="234"/>
    </row>
    <row r="58" spans="1:6">
      <c r="A58" s="226" t="s">
        <v>815</v>
      </c>
      <c r="B58" s="227" t="s">
        <v>280</v>
      </c>
      <c r="C58" s="231">
        <v>2</v>
      </c>
      <c r="D58" s="229" t="s">
        <v>816</v>
      </c>
      <c r="E58" s="228"/>
      <c r="F58" s="420" t="s">
        <v>807</v>
      </c>
    </row>
    <row r="59" spans="1:6">
      <c r="A59" s="226" t="s">
        <v>817</v>
      </c>
      <c r="B59" s="227" t="s">
        <v>531</v>
      </c>
      <c r="C59" s="231">
        <v>3</v>
      </c>
      <c r="D59" s="229" t="s">
        <v>818</v>
      </c>
      <c r="E59" s="228"/>
      <c r="F59" s="420" t="s">
        <v>807</v>
      </c>
    </row>
    <row r="60" spans="1:6">
      <c r="A60" s="226" t="s">
        <v>487</v>
      </c>
      <c r="B60" s="227" t="s">
        <v>537</v>
      </c>
      <c r="C60" s="231">
        <v>2</v>
      </c>
      <c r="D60" s="229" t="s">
        <v>819</v>
      </c>
      <c r="E60" s="228" t="s">
        <v>807</v>
      </c>
      <c r="F60" s="233"/>
    </row>
    <row r="61" spans="1:6" ht="25.5">
      <c r="A61" s="226" t="s">
        <v>431</v>
      </c>
      <c r="B61" s="227" t="s">
        <v>820</v>
      </c>
      <c r="C61" s="231">
        <v>1</v>
      </c>
      <c r="D61" s="229" t="s">
        <v>821</v>
      </c>
      <c r="E61" s="228" t="s">
        <v>807</v>
      </c>
      <c r="F61" s="233"/>
    </row>
    <row r="62" spans="1:6">
      <c r="A62" s="226" t="s">
        <v>325</v>
      </c>
      <c r="B62" s="227" t="s">
        <v>276</v>
      </c>
      <c r="C62" s="231">
        <v>1</v>
      </c>
      <c r="D62" s="229" t="s">
        <v>822</v>
      </c>
      <c r="E62" s="232" t="s">
        <v>807</v>
      </c>
      <c r="F62" s="228"/>
    </row>
    <row r="63" spans="1:6">
      <c r="A63" s="226" t="s">
        <v>362</v>
      </c>
      <c r="B63" s="227" t="s">
        <v>531</v>
      </c>
      <c r="C63" s="231">
        <v>2</v>
      </c>
      <c r="D63" s="229" t="s">
        <v>823</v>
      </c>
      <c r="E63" s="232" t="s">
        <v>807</v>
      </c>
      <c r="F63" s="228"/>
    </row>
    <row r="64" spans="1:6" ht="25.5">
      <c r="A64" s="226" t="s">
        <v>444</v>
      </c>
      <c r="B64" s="227" t="s">
        <v>277</v>
      </c>
      <c r="C64" s="231">
        <v>2</v>
      </c>
      <c r="D64" s="229" t="s">
        <v>824</v>
      </c>
      <c r="E64" s="232"/>
      <c r="F64" s="228" t="s">
        <v>807</v>
      </c>
    </row>
    <row r="65" spans="1:6" ht="25.5">
      <c r="A65" s="226" t="s">
        <v>825</v>
      </c>
      <c r="B65" s="227" t="s">
        <v>548</v>
      </c>
      <c r="C65" s="231">
        <v>1</v>
      </c>
      <c r="D65" s="229" t="s">
        <v>826</v>
      </c>
      <c r="E65" s="232" t="s">
        <v>807</v>
      </c>
      <c r="F65" s="228"/>
    </row>
    <row r="66" spans="1:6">
      <c r="A66" s="226" t="s">
        <v>827</v>
      </c>
      <c r="B66" s="227" t="s">
        <v>548</v>
      </c>
      <c r="C66" s="231">
        <v>3</v>
      </c>
      <c r="D66" s="229" t="s">
        <v>490</v>
      </c>
      <c r="E66" s="228"/>
      <c r="F66" s="233" t="s">
        <v>807</v>
      </c>
    </row>
    <row r="67" spans="1:6">
      <c r="A67" s="226" t="s">
        <v>828</v>
      </c>
      <c r="B67" s="227" t="s">
        <v>543</v>
      </c>
      <c r="C67" s="231">
        <v>1</v>
      </c>
      <c r="D67" s="229" t="s">
        <v>563</v>
      </c>
      <c r="E67" s="232" t="s">
        <v>807</v>
      </c>
      <c r="F67" s="228"/>
    </row>
    <row r="68" spans="1:6">
      <c r="A68" s="226" t="s">
        <v>829</v>
      </c>
      <c r="B68" s="227" t="s">
        <v>570</v>
      </c>
      <c r="C68" s="231">
        <v>2</v>
      </c>
      <c r="D68" s="229" t="s">
        <v>435</v>
      </c>
      <c r="E68" s="228" t="s">
        <v>807</v>
      </c>
      <c r="F68" s="233"/>
    </row>
    <row r="69" spans="1:6">
      <c r="A69" s="226" t="s">
        <v>829</v>
      </c>
      <c r="B69" s="227" t="s">
        <v>531</v>
      </c>
      <c r="C69" s="231">
        <v>2</v>
      </c>
      <c r="D69" s="229" t="s">
        <v>435</v>
      </c>
      <c r="E69" s="232" t="s">
        <v>807</v>
      </c>
      <c r="F69" s="228"/>
    </row>
    <row r="70" spans="1:6">
      <c r="A70" s="226" t="s">
        <v>829</v>
      </c>
      <c r="B70" s="227" t="s">
        <v>277</v>
      </c>
      <c r="C70" s="231">
        <v>2</v>
      </c>
      <c r="D70" s="229" t="s">
        <v>435</v>
      </c>
      <c r="E70" s="232" t="s">
        <v>807</v>
      </c>
      <c r="F70" s="228"/>
    </row>
    <row r="71" spans="1:6">
      <c r="A71" s="226" t="s">
        <v>829</v>
      </c>
      <c r="B71" s="227" t="s">
        <v>277</v>
      </c>
      <c r="C71" s="231">
        <v>2</v>
      </c>
      <c r="D71" s="229" t="s">
        <v>435</v>
      </c>
      <c r="E71" s="232" t="s">
        <v>807</v>
      </c>
      <c r="F71" s="228"/>
    </row>
    <row r="72" spans="1:6">
      <c r="A72" s="226" t="s">
        <v>830</v>
      </c>
      <c r="B72" s="227" t="s">
        <v>569</v>
      </c>
      <c r="C72" s="231">
        <v>1</v>
      </c>
      <c r="D72" s="229" t="s">
        <v>447</v>
      </c>
      <c r="E72" s="232" t="s">
        <v>807</v>
      </c>
      <c r="F72" s="228"/>
    </row>
    <row r="73" spans="1:6">
      <c r="A73" s="226" t="s">
        <v>362</v>
      </c>
      <c r="B73" s="227" t="s">
        <v>531</v>
      </c>
      <c r="C73" s="231">
        <v>1</v>
      </c>
      <c r="D73" s="229" t="s">
        <v>451</v>
      </c>
      <c r="E73" s="228" t="s">
        <v>807</v>
      </c>
      <c r="F73" s="233"/>
    </row>
    <row r="74" spans="1:6">
      <c r="A74" s="226" t="s">
        <v>328</v>
      </c>
      <c r="B74" s="227" t="s">
        <v>279</v>
      </c>
      <c r="C74" s="231">
        <v>1</v>
      </c>
      <c r="D74" s="229" t="s">
        <v>808</v>
      </c>
      <c r="E74" s="228" t="s">
        <v>807</v>
      </c>
      <c r="F74" s="233"/>
    </row>
    <row r="75" spans="1:6">
      <c r="A75" s="226" t="s">
        <v>549</v>
      </c>
      <c r="B75" s="227" t="s">
        <v>550</v>
      </c>
      <c r="C75" s="231">
        <v>1</v>
      </c>
      <c r="D75" s="229" t="s">
        <v>831</v>
      </c>
      <c r="E75" s="228" t="s">
        <v>807</v>
      </c>
      <c r="F75" s="233"/>
    </row>
    <row r="76" spans="1:6">
      <c r="A76" s="226" t="s">
        <v>325</v>
      </c>
      <c r="B76" s="227" t="s">
        <v>278</v>
      </c>
      <c r="C76" s="231">
        <v>1</v>
      </c>
      <c r="D76" s="229" t="s">
        <v>440</v>
      </c>
      <c r="E76" s="228" t="s">
        <v>807</v>
      </c>
      <c r="F76" s="233"/>
    </row>
    <row r="77" spans="1:6">
      <c r="A77" s="226" t="s">
        <v>325</v>
      </c>
      <c r="B77" s="227" t="s">
        <v>287</v>
      </c>
      <c r="C77" s="231">
        <v>1</v>
      </c>
      <c r="D77" s="229" t="s">
        <v>440</v>
      </c>
      <c r="E77" s="228" t="s">
        <v>807</v>
      </c>
      <c r="F77" s="233"/>
    </row>
    <row r="78" spans="1:6">
      <c r="A78" s="226" t="s">
        <v>325</v>
      </c>
      <c r="B78" s="227" t="s">
        <v>292</v>
      </c>
      <c r="C78" s="231">
        <v>1</v>
      </c>
      <c r="D78" s="229" t="s">
        <v>565</v>
      </c>
      <c r="E78" s="228" t="s">
        <v>807</v>
      </c>
      <c r="F78" s="233"/>
    </row>
    <row r="79" spans="1:6">
      <c r="A79" s="226" t="s">
        <v>438</v>
      </c>
      <c r="B79" s="227" t="s">
        <v>536</v>
      </c>
      <c r="C79" s="231">
        <v>1</v>
      </c>
      <c r="D79" s="229" t="s">
        <v>439</v>
      </c>
      <c r="E79" s="228" t="s">
        <v>807</v>
      </c>
      <c r="F79" s="233"/>
    </row>
    <row r="80" spans="1:6">
      <c r="A80" s="226" t="s">
        <v>325</v>
      </c>
      <c r="B80" s="227" t="s">
        <v>541</v>
      </c>
      <c r="C80" s="231">
        <v>1</v>
      </c>
      <c r="D80" s="229" t="s">
        <v>470</v>
      </c>
      <c r="E80" s="228" t="s">
        <v>807</v>
      </c>
      <c r="F80" s="233"/>
    </row>
    <row r="81" spans="1:6">
      <c r="A81" s="226" t="s">
        <v>502</v>
      </c>
      <c r="B81" s="227" t="s">
        <v>540</v>
      </c>
      <c r="C81" s="231">
        <v>1</v>
      </c>
      <c r="D81" s="229" t="s">
        <v>470</v>
      </c>
      <c r="E81" s="228" t="s">
        <v>807</v>
      </c>
      <c r="F81" s="234"/>
    </row>
    <row r="82" spans="1:6">
      <c r="A82" s="226" t="s">
        <v>832</v>
      </c>
      <c r="B82" s="227" t="s">
        <v>572</v>
      </c>
      <c r="C82" s="231">
        <v>2</v>
      </c>
      <c r="D82" s="229" t="s">
        <v>447</v>
      </c>
      <c r="E82" s="228" t="s">
        <v>807</v>
      </c>
      <c r="F82" s="234"/>
    </row>
    <row r="83" spans="1:6" ht="25.5">
      <c r="A83" s="226" t="s">
        <v>577</v>
      </c>
      <c r="B83" s="227" t="s">
        <v>552</v>
      </c>
      <c r="C83" s="231">
        <v>1</v>
      </c>
      <c r="D83" s="229" t="s">
        <v>494</v>
      </c>
      <c r="E83" s="232" t="s">
        <v>807</v>
      </c>
      <c r="F83" s="228"/>
    </row>
    <row r="84" spans="1:6">
      <c r="A84" s="226" t="s">
        <v>325</v>
      </c>
      <c r="B84" s="227" t="s">
        <v>276</v>
      </c>
      <c r="C84" s="231">
        <v>1</v>
      </c>
      <c r="D84" s="229" t="s">
        <v>425</v>
      </c>
      <c r="E84" s="232" t="s">
        <v>807</v>
      </c>
      <c r="F84" s="228"/>
    </row>
    <row r="85" spans="1:6" ht="25.5">
      <c r="A85" s="226" t="s">
        <v>833</v>
      </c>
      <c r="B85" s="227" t="s">
        <v>535</v>
      </c>
      <c r="C85" s="231">
        <v>1</v>
      </c>
      <c r="D85" s="229" t="s">
        <v>826</v>
      </c>
      <c r="E85" s="228" t="s">
        <v>807</v>
      </c>
      <c r="F85" s="234"/>
    </row>
    <row r="86" spans="1:6">
      <c r="A86" s="226" t="s">
        <v>484</v>
      </c>
      <c r="B86" s="227" t="s">
        <v>276</v>
      </c>
      <c r="C86" s="231">
        <v>1</v>
      </c>
      <c r="D86" s="229" t="s">
        <v>429</v>
      </c>
      <c r="E86" s="228" t="s">
        <v>807</v>
      </c>
      <c r="F86" s="234"/>
    </row>
    <row r="87" spans="1:6">
      <c r="A87" s="226" t="s">
        <v>325</v>
      </c>
      <c r="B87" s="227" t="s">
        <v>280</v>
      </c>
      <c r="C87" s="231">
        <v>1</v>
      </c>
      <c r="D87" s="229" t="s">
        <v>834</v>
      </c>
      <c r="E87" s="228" t="s">
        <v>807</v>
      </c>
      <c r="F87" s="234"/>
    </row>
    <row r="88" spans="1:6">
      <c r="A88" s="226" t="s">
        <v>431</v>
      </c>
      <c r="B88" s="227" t="s">
        <v>566</v>
      </c>
      <c r="C88" s="231">
        <v>1</v>
      </c>
      <c r="D88" s="229" t="s">
        <v>437</v>
      </c>
      <c r="E88" s="228" t="s">
        <v>807</v>
      </c>
      <c r="F88" s="234"/>
    </row>
    <row r="89" spans="1:6" ht="25.5">
      <c r="A89" s="226" t="s">
        <v>325</v>
      </c>
      <c r="B89" s="227" t="s">
        <v>539</v>
      </c>
      <c r="C89" s="231">
        <v>1</v>
      </c>
      <c r="D89" s="229" t="s">
        <v>443</v>
      </c>
      <c r="E89" s="228" t="s">
        <v>807</v>
      </c>
      <c r="F89" s="234"/>
    </row>
    <row r="90" spans="1:6" ht="25.5">
      <c r="A90" s="226" t="s">
        <v>325</v>
      </c>
      <c r="B90" s="227" t="s">
        <v>539</v>
      </c>
      <c r="C90" s="231">
        <v>1</v>
      </c>
      <c r="D90" s="229" t="s">
        <v>443</v>
      </c>
      <c r="E90" s="228" t="s">
        <v>807</v>
      </c>
      <c r="F90" s="234"/>
    </row>
    <row r="91" spans="1:6" ht="25.5">
      <c r="A91" s="226" t="s">
        <v>325</v>
      </c>
      <c r="B91" s="227" t="s">
        <v>539</v>
      </c>
      <c r="C91" s="231">
        <v>1</v>
      </c>
      <c r="D91" s="229" t="s">
        <v>443</v>
      </c>
      <c r="E91" s="228" t="s">
        <v>807</v>
      </c>
      <c r="F91" s="234"/>
    </row>
    <row r="92" spans="1:6">
      <c r="A92" s="226" t="s">
        <v>325</v>
      </c>
      <c r="B92" s="227" t="s">
        <v>278</v>
      </c>
      <c r="C92" s="231">
        <v>1</v>
      </c>
      <c r="D92" s="229" t="s">
        <v>443</v>
      </c>
      <c r="E92" s="228" t="s">
        <v>807</v>
      </c>
      <c r="F92" s="234"/>
    </row>
    <row r="93" spans="1:6" ht="25.5">
      <c r="A93" s="226" t="s">
        <v>835</v>
      </c>
      <c r="B93" s="227" t="s">
        <v>477</v>
      </c>
      <c r="C93" s="231">
        <v>1</v>
      </c>
      <c r="D93" s="229" t="s">
        <v>555</v>
      </c>
      <c r="E93" s="228" t="s">
        <v>807</v>
      </c>
      <c r="F93" s="234"/>
    </row>
    <row r="94" spans="1:6" ht="25.5">
      <c r="A94" s="226" t="s">
        <v>328</v>
      </c>
      <c r="B94" s="227" t="s">
        <v>530</v>
      </c>
      <c r="C94" s="231">
        <v>1</v>
      </c>
      <c r="D94" s="229" t="s">
        <v>460</v>
      </c>
      <c r="E94" s="228" t="s">
        <v>807</v>
      </c>
      <c r="F94" s="233"/>
    </row>
    <row r="95" spans="1:6" ht="25.5">
      <c r="A95" s="226" t="s">
        <v>836</v>
      </c>
      <c r="B95" s="227" t="s">
        <v>548</v>
      </c>
      <c r="C95" s="231">
        <v>2</v>
      </c>
      <c r="D95" s="229" t="s">
        <v>837</v>
      </c>
      <c r="E95" s="228"/>
      <c r="F95" s="233" t="s">
        <v>807</v>
      </c>
    </row>
    <row r="96" spans="1:6" ht="25.5">
      <c r="A96" s="226" t="s">
        <v>838</v>
      </c>
      <c r="B96" s="227" t="s">
        <v>276</v>
      </c>
      <c r="C96" s="231">
        <v>2</v>
      </c>
      <c r="D96" s="229" t="s">
        <v>837</v>
      </c>
      <c r="E96" s="228"/>
      <c r="F96" s="233" t="s">
        <v>807</v>
      </c>
    </row>
    <row r="97" spans="1:6" ht="25.5">
      <c r="A97" s="226" t="s">
        <v>434</v>
      </c>
      <c r="B97" s="227" t="s">
        <v>289</v>
      </c>
      <c r="C97" s="231">
        <v>3</v>
      </c>
      <c r="D97" s="229" t="s">
        <v>839</v>
      </c>
      <c r="E97" s="228"/>
      <c r="F97" s="233" t="s">
        <v>807</v>
      </c>
    </row>
    <row r="98" spans="1:6">
      <c r="A98" s="226" t="s">
        <v>840</v>
      </c>
      <c r="B98" s="227" t="s">
        <v>841</v>
      </c>
      <c r="C98" s="231">
        <v>3</v>
      </c>
      <c r="D98" s="229" t="s">
        <v>842</v>
      </c>
      <c r="E98" s="228"/>
      <c r="F98" s="233" t="s">
        <v>807</v>
      </c>
    </row>
    <row r="99" spans="1:6">
      <c r="A99" s="226" t="s">
        <v>363</v>
      </c>
      <c r="B99" s="227" t="s">
        <v>531</v>
      </c>
      <c r="C99" s="231">
        <v>2</v>
      </c>
      <c r="D99" s="229" t="s">
        <v>843</v>
      </c>
      <c r="E99" s="228"/>
      <c r="F99" s="233" t="s">
        <v>807</v>
      </c>
    </row>
    <row r="100" spans="1:6">
      <c r="A100" s="226" t="s">
        <v>560</v>
      </c>
      <c r="B100" s="227" t="s">
        <v>276</v>
      </c>
      <c r="C100" s="231">
        <v>1</v>
      </c>
      <c r="D100" s="229" t="s">
        <v>844</v>
      </c>
      <c r="E100" s="228"/>
      <c r="F100" s="233" t="s">
        <v>807</v>
      </c>
    </row>
    <row r="101" spans="1:6" ht="25.5">
      <c r="A101" s="226" t="s">
        <v>458</v>
      </c>
      <c r="B101" s="227" t="s">
        <v>539</v>
      </c>
      <c r="C101" s="231">
        <v>1</v>
      </c>
      <c r="D101" s="229" t="s">
        <v>845</v>
      </c>
      <c r="E101" s="228"/>
      <c r="F101" s="233" t="s">
        <v>807</v>
      </c>
    </row>
    <row r="102" spans="1:6">
      <c r="A102" s="226" t="s">
        <v>452</v>
      </c>
      <c r="B102" s="227" t="s">
        <v>553</v>
      </c>
      <c r="C102" s="231">
        <v>1</v>
      </c>
      <c r="D102" s="229" t="s">
        <v>845</v>
      </c>
      <c r="E102" s="228"/>
      <c r="F102" s="233" t="s">
        <v>807</v>
      </c>
    </row>
    <row r="103" spans="1:6">
      <c r="A103" s="226" t="s">
        <v>838</v>
      </c>
      <c r="B103" s="227" t="s">
        <v>276</v>
      </c>
      <c r="C103" s="231">
        <v>2</v>
      </c>
      <c r="D103" s="229" t="s">
        <v>846</v>
      </c>
      <c r="E103" s="228" t="s">
        <v>807</v>
      </c>
      <c r="F103" s="233"/>
    </row>
    <row r="104" spans="1:6">
      <c r="A104" s="226" t="s">
        <v>454</v>
      </c>
      <c r="B104" s="227" t="s">
        <v>532</v>
      </c>
      <c r="C104" s="231">
        <v>2</v>
      </c>
      <c r="D104" s="229" t="s">
        <v>551</v>
      </c>
      <c r="E104" s="228" t="s">
        <v>807</v>
      </c>
      <c r="F104" s="233"/>
    </row>
    <row r="105" spans="1:6">
      <c r="A105" s="226" t="s">
        <v>432</v>
      </c>
      <c r="B105" s="227" t="s">
        <v>279</v>
      </c>
      <c r="C105" s="231">
        <v>2</v>
      </c>
      <c r="D105" s="229" t="s">
        <v>847</v>
      </c>
      <c r="E105" s="228" t="s">
        <v>807</v>
      </c>
      <c r="F105" s="233"/>
    </row>
    <row r="106" spans="1:6" ht="25.5">
      <c r="A106" s="226" t="s">
        <v>325</v>
      </c>
      <c r="B106" s="227" t="s">
        <v>287</v>
      </c>
      <c r="C106" s="231">
        <v>2</v>
      </c>
      <c r="D106" s="229" t="s">
        <v>559</v>
      </c>
      <c r="E106" s="228" t="s">
        <v>807</v>
      </c>
      <c r="F106" s="233"/>
    </row>
    <row r="107" spans="1:6" ht="25.5">
      <c r="A107" s="226" t="s">
        <v>325</v>
      </c>
      <c r="B107" s="227" t="s">
        <v>530</v>
      </c>
      <c r="C107" s="231">
        <v>2</v>
      </c>
      <c r="D107" s="229" t="s">
        <v>559</v>
      </c>
      <c r="E107" s="228" t="s">
        <v>807</v>
      </c>
      <c r="F107" s="233"/>
    </row>
    <row r="108" spans="1:6">
      <c r="A108" s="226" t="s">
        <v>454</v>
      </c>
      <c r="B108" s="227" t="s">
        <v>532</v>
      </c>
      <c r="C108" s="231">
        <v>1</v>
      </c>
      <c r="D108" s="229" t="s">
        <v>430</v>
      </c>
      <c r="E108" s="228" t="s">
        <v>807</v>
      </c>
      <c r="F108" s="233"/>
    </row>
    <row r="109" spans="1:6">
      <c r="A109" s="226" t="s">
        <v>848</v>
      </c>
      <c r="B109" s="227" t="s">
        <v>532</v>
      </c>
      <c r="C109" s="231">
        <v>2</v>
      </c>
      <c r="D109" s="229" t="s">
        <v>425</v>
      </c>
      <c r="E109" s="228" t="s">
        <v>807</v>
      </c>
      <c r="F109" s="233"/>
    </row>
    <row r="110" spans="1:6">
      <c r="A110" s="226" t="s">
        <v>458</v>
      </c>
      <c r="B110" s="227" t="s">
        <v>538</v>
      </c>
      <c r="C110" s="231">
        <v>1</v>
      </c>
      <c r="D110" s="229" t="s">
        <v>849</v>
      </c>
      <c r="E110" s="228" t="s">
        <v>807</v>
      </c>
      <c r="F110" s="233"/>
    </row>
    <row r="111" spans="1:6">
      <c r="A111" s="226" t="s">
        <v>325</v>
      </c>
      <c r="B111" s="227" t="s">
        <v>278</v>
      </c>
      <c r="C111" s="231">
        <v>1</v>
      </c>
      <c r="D111" s="229" t="s">
        <v>440</v>
      </c>
      <c r="E111" s="228" t="s">
        <v>807</v>
      </c>
      <c r="F111" s="233"/>
    </row>
    <row r="112" spans="1:6">
      <c r="A112" s="226" t="s">
        <v>325</v>
      </c>
      <c r="B112" s="227" t="s">
        <v>278</v>
      </c>
      <c r="C112" s="231">
        <v>1</v>
      </c>
      <c r="D112" s="229" t="s">
        <v>440</v>
      </c>
      <c r="E112" s="228" t="s">
        <v>807</v>
      </c>
      <c r="F112" s="233"/>
    </row>
    <row r="113" spans="1:6">
      <c r="A113" s="226" t="s">
        <v>325</v>
      </c>
      <c r="B113" s="227" t="s">
        <v>289</v>
      </c>
      <c r="C113" s="231">
        <v>1</v>
      </c>
      <c r="D113" s="229" t="s">
        <v>440</v>
      </c>
      <c r="E113" s="228" t="s">
        <v>807</v>
      </c>
      <c r="F113" s="234"/>
    </row>
    <row r="114" spans="1:6">
      <c r="A114" s="226" t="s">
        <v>432</v>
      </c>
      <c r="B114" s="227" t="s">
        <v>276</v>
      </c>
      <c r="C114" s="231">
        <v>2</v>
      </c>
      <c r="D114" s="229" t="s">
        <v>440</v>
      </c>
      <c r="E114" s="228" t="s">
        <v>807</v>
      </c>
      <c r="F114" s="234"/>
    </row>
    <row r="115" spans="1:6">
      <c r="A115" s="226" t="s">
        <v>838</v>
      </c>
      <c r="B115" s="227" t="s">
        <v>276</v>
      </c>
      <c r="C115" s="231">
        <v>1</v>
      </c>
      <c r="D115" s="229" t="s">
        <v>850</v>
      </c>
      <c r="E115" s="228"/>
      <c r="F115" s="421" t="s">
        <v>807</v>
      </c>
    </row>
    <row r="116" spans="1:6" ht="25.5">
      <c r="A116" s="226" t="s">
        <v>325</v>
      </c>
      <c r="B116" s="227" t="s">
        <v>279</v>
      </c>
      <c r="C116" s="231">
        <v>1</v>
      </c>
      <c r="D116" s="229" t="s">
        <v>826</v>
      </c>
      <c r="E116" s="228" t="s">
        <v>807</v>
      </c>
      <c r="F116" s="234"/>
    </row>
    <row r="117" spans="1:6" ht="25.5">
      <c r="A117" s="226" t="s">
        <v>851</v>
      </c>
      <c r="B117" s="227" t="s">
        <v>540</v>
      </c>
      <c r="C117" s="231">
        <v>1</v>
      </c>
      <c r="D117" s="229" t="s">
        <v>826</v>
      </c>
      <c r="E117" s="228" t="s">
        <v>807</v>
      </c>
      <c r="F117" s="234"/>
    </row>
    <row r="118" spans="1:6">
      <c r="A118" s="226" t="s">
        <v>458</v>
      </c>
      <c r="B118" s="227" t="s">
        <v>538</v>
      </c>
      <c r="C118" s="231">
        <v>1</v>
      </c>
      <c r="D118" s="229" t="s">
        <v>459</v>
      </c>
      <c r="E118" s="228" t="s">
        <v>807</v>
      </c>
      <c r="F118" s="234"/>
    </row>
    <row r="119" spans="1:6">
      <c r="A119" s="226" t="s">
        <v>458</v>
      </c>
      <c r="B119" s="227" t="s">
        <v>852</v>
      </c>
      <c r="C119" s="231">
        <v>1</v>
      </c>
      <c r="D119" s="229" t="s">
        <v>505</v>
      </c>
      <c r="E119" s="232" t="s">
        <v>807</v>
      </c>
      <c r="F119" s="228"/>
    </row>
    <row r="120" spans="1:6">
      <c r="A120" s="226" t="s">
        <v>325</v>
      </c>
      <c r="B120" s="227" t="s">
        <v>278</v>
      </c>
      <c r="C120" s="231">
        <v>2</v>
      </c>
      <c r="D120" s="229" t="s">
        <v>488</v>
      </c>
      <c r="E120" s="228" t="s">
        <v>807</v>
      </c>
      <c r="F120" s="234"/>
    </row>
    <row r="121" spans="1:6">
      <c r="A121" s="226" t="s">
        <v>853</v>
      </c>
      <c r="B121" s="227" t="s">
        <v>543</v>
      </c>
      <c r="C121" s="231">
        <v>2</v>
      </c>
      <c r="D121" s="229" t="s">
        <v>854</v>
      </c>
      <c r="E121" s="228"/>
      <c r="F121" s="421" t="s">
        <v>807</v>
      </c>
    </row>
    <row r="122" spans="1:6">
      <c r="A122" s="226" t="s">
        <v>504</v>
      </c>
      <c r="B122" s="227" t="s">
        <v>532</v>
      </c>
      <c r="C122" s="231">
        <v>2</v>
      </c>
      <c r="D122" s="229" t="s">
        <v>855</v>
      </c>
      <c r="E122" s="228"/>
      <c r="F122" s="421" t="s">
        <v>807</v>
      </c>
    </row>
    <row r="123" spans="1:6">
      <c r="A123" s="226" t="s">
        <v>444</v>
      </c>
      <c r="B123" s="227" t="s">
        <v>543</v>
      </c>
      <c r="C123" s="231">
        <v>1</v>
      </c>
      <c r="D123" s="229" t="s">
        <v>856</v>
      </c>
      <c r="E123" s="228"/>
      <c r="F123" s="421" t="s">
        <v>807</v>
      </c>
    </row>
    <row r="124" spans="1:6">
      <c r="A124" s="226" t="s">
        <v>857</v>
      </c>
      <c r="B124" s="227" t="s">
        <v>858</v>
      </c>
      <c r="C124" s="231">
        <v>1</v>
      </c>
      <c r="D124" s="229" t="s">
        <v>439</v>
      </c>
      <c r="E124" s="228" t="s">
        <v>807</v>
      </c>
      <c r="F124" s="234"/>
    </row>
    <row r="125" spans="1:6">
      <c r="A125" s="226" t="s">
        <v>364</v>
      </c>
      <c r="B125" s="227" t="s">
        <v>477</v>
      </c>
      <c r="C125" s="231">
        <v>1</v>
      </c>
      <c r="D125" s="229" t="s">
        <v>439</v>
      </c>
      <c r="E125" s="228" t="s">
        <v>807</v>
      </c>
      <c r="F125" s="234"/>
    </row>
    <row r="126" spans="1:6">
      <c r="A126" s="226" t="s">
        <v>471</v>
      </c>
      <c r="B126" s="227" t="s">
        <v>530</v>
      </c>
      <c r="C126" s="231">
        <v>1</v>
      </c>
      <c r="D126" s="229" t="s">
        <v>859</v>
      </c>
      <c r="E126" s="232" t="s">
        <v>807</v>
      </c>
      <c r="F126" s="228"/>
    </row>
    <row r="127" spans="1:6">
      <c r="A127" s="226" t="s">
        <v>851</v>
      </c>
      <c r="B127" s="227" t="s">
        <v>530</v>
      </c>
      <c r="C127" s="231">
        <v>1</v>
      </c>
      <c r="D127" s="229" t="s">
        <v>473</v>
      </c>
      <c r="E127" s="228" t="s">
        <v>807</v>
      </c>
      <c r="F127" s="233"/>
    </row>
    <row r="128" spans="1:6">
      <c r="A128" s="226" t="s">
        <v>860</v>
      </c>
      <c r="B128" s="227" t="s">
        <v>553</v>
      </c>
      <c r="C128" s="231">
        <v>1</v>
      </c>
      <c r="D128" s="229" t="s">
        <v>861</v>
      </c>
      <c r="E128" s="232" t="s">
        <v>807</v>
      </c>
      <c r="F128" s="228"/>
    </row>
    <row r="129" spans="1:6">
      <c r="A129" s="226" t="s">
        <v>862</v>
      </c>
      <c r="B129" s="227" t="s">
        <v>863</v>
      </c>
      <c r="C129" s="231">
        <v>1</v>
      </c>
      <c r="D129" s="229" t="s">
        <v>861</v>
      </c>
      <c r="E129" s="228" t="s">
        <v>807</v>
      </c>
      <c r="F129" s="233"/>
    </row>
    <row r="130" spans="1:6">
      <c r="A130" s="226" t="s">
        <v>864</v>
      </c>
      <c r="B130" s="227" t="s">
        <v>289</v>
      </c>
      <c r="C130" s="231">
        <v>2</v>
      </c>
      <c r="D130" s="229" t="s">
        <v>865</v>
      </c>
      <c r="E130" s="232"/>
      <c r="F130" s="228" t="s">
        <v>807</v>
      </c>
    </row>
    <row r="131" spans="1:6">
      <c r="A131" s="226" t="s">
        <v>483</v>
      </c>
      <c r="B131" s="227" t="s">
        <v>289</v>
      </c>
      <c r="C131" s="231">
        <v>2</v>
      </c>
      <c r="D131" s="229" t="s">
        <v>866</v>
      </c>
      <c r="E131" s="232"/>
      <c r="F131" s="228" t="s">
        <v>807</v>
      </c>
    </row>
    <row r="132" spans="1:6">
      <c r="A132" s="226" t="s">
        <v>483</v>
      </c>
      <c r="B132" s="227" t="s">
        <v>289</v>
      </c>
      <c r="C132" s="231">
        <v>1</v>
      </c>
      <c r="D132" s="229" t="s">
        <v>866</v>
      </c>
      <c r="E132" s="232"/>
      <c r="F132" s="228" t="s">
        <v>807</v>
      </c>
    </row>
    <row r="133" spans="1:6">
      <c r="A133" s="226" t="s">
        <v>573</v>
      </c>
      <c r="B133" s="227" t="s">
        <v>537</v>
      </c>
      <c r="C133" s="231">
        <v>1</v>
      </c>
      <c r="D133" s="229" t="s">
        <v>470</v>
      </c>
      <c r="E133" s="228" t="s">
        <v>807</v>
      </c>
      <c r="F133" s="233"/>
    </row>
    <row r="134" spans="1:6">
      <c r="A134" s="226" t="s">
        <v>442</v>
      </c>
      <c r="B134" s="227" t="s">
        <v>553</v>
      </c>
      <c r="C134" s="231">
        <v>1</v>
      </c>
      <c r="D134" s="229" t="s">
        <v>470</v>
      </c>
      <c r="E134" s="228" t="s">
        <v>807</v>
      </c>
      <c r="F134" s="233"/>
    </row>
    <row r="135" spans="1:6">
      <c r="A135" s="226" t="s">
        <v>325</v>
      </c>
      <c r="B135" s="227" t="s">
        <v>531</v>
      </c>
      <c r="C135" s="231">
        <v>1</v>
      </c>
      <c r="D135" s="229" t="s">
        <v>470</v>
      </c>
      <c r="E135" s="228" t="s">
        <v>807</v>
      </c>
      <c r="F135" s="233"/>
    </row>
    <row r="136" spans="1:6" ht="25.5">
      <c r="A136" s="226" t="s">
        <v>533</v>
      </c>
      <c r="B136" s="227" t="s">
        <v>534</v>
      </c>
      <c r="C136" s="231">
        <v>3</v>
      </c>
      <c r="D136" s="229" t="s">
        <v>867</v>
      </c>
      <c r="E136" s="232" t="s">
        <v>807</v>
      </c>
      <c r="F136" s="228"/>
    </row>
    <row r="137" spans="1:6">
      <c r="A137" s="226" t="s">
        <v>868</v>
      </c>
      <c r="B137" s="227" t="s">
        <v>558</v>
      </c>
      <c r="C137" s="231">
        <v>1</v>
      </c>
      <c r="D137" s="229" t="s">
        <v>492</v>
      </c>
      <c r="E137" s="228" t="s">
        <v>807</v>
      </c>
      <c r="F137" s="233"/>
    </row>
    <row r="138" spans="1:6">
      <c r="A138" s="226" t="s">
        <v>450</v>
      </c>
      <c r="B138" s="227" t="s">
        <v>277</v>
      </c>
      <c r="C138" s="231">
        <v>1</v>
      </c>
      <c r="D138" s="229" t="s">
        <v>492</v>
      </c>
      <c r="E138" s="228" t="s">
        <v>807</v>
      </c>
      <c r="F138" s="233"/>
    </row>
    <row r="139" spans="1:6">
      <c r="A139" s="226" t="s">
        <v>869</v>
      </c>
      <c r="B139" s="227" t="s">
        <v>531</v>
      </c>
      <c r="C139" s="231">
        <v>2</v>
      </c>
      <c r="D139" s="229" t="s">
        <v>870</v>
      </c>
      <c r="E139" s="228"/>
      <c r="F139" s="233" t="s">
        <v>807</v>
      </c>
    </row>
    <row r="140" spans="1:6">
      <c r="A140" s="226" t="s">
        <v>325</v>
      </c>
      <c r="B140" s="227" t="s">
        <v>289</v>
      </c>
      <c r="C140" s="231">
        <v>1</v>
      </c>
      <c r="D140" s="229" t="s">
        <v>583</v>
      </c>
      <c r="E140" s="228" t="s">
        <v>807</v>
      </c>
      <c r="F140" s="233"/>
    </row>
    <row r="141" spans="1:6">
      <c r="A141" s="226" t="s">
        <v>481</v>
      </c>
      <c r="B141" s="227" t="s">
        <v>287</v>
      </c>
      <c r="C141" s="231">
        <v>1</v>
      </c>
      <c r="D141" s="229" t="s">
        <v>871</v>
      </c>
      <c r="E141" s="228" t="s">
        <v>807</v>
      </c>
      <c r="F141" s="233"/>
    </row>
    <row r="142" spans="1:6">
      <c r="A142" s="226" t="s">
        <v>573</v>
      </c>
      <c r="B142" s="227" t="s">
        <v>537</v>
      </c>
      <c r="C142" s="231">
        <v>2</v>
      </c>
      <c r="D142" s="229" t="s">
        <v>872</v>
      </c>
      <c r="E142" s="228" t="s">
        <v>807</v>
      </c>
      <c r="F142" s="233"/>
    </row>
    <row r="143" spans="1:6" ht="25.5">
      <c r="A143" s="226" t="s">
        <v>328</v>
      </c>
      <c r="B143" s="227" t="s">
        <v>530</v>
      </c>
      <c r="C143" s="231">
        <v>1</v>
      </c>
      <c r="D143" s="229" t="s">
        <v>873</v>
      </c>
      <c r="E143" s="228" t="s">
        <v>807</v>
      </c>
      <c r="F143" s="233"/>
    </row>
    <row r="144" spans="1:6" ht="25.5">
      <c r="A144" s="226" t="s">
        <v>442</v>
      </c>
      <c r="B144" s="227" t="s">
        <v>553</v>
      </c>
      <c r="C144" s="231">
        <v>1</v>
      </c>
      <c r="D144" s="229" t="s">
        <v>874</v>
      </c>
      <c r="E144" s="228" t="s">
        <v>807</v>
      </c>
      <c r="F144" s="233"/>
    </row>
    <row r="145" spans="1:6" ht="25.5">
      <c r="A145" s="226" t="s">
        <v>487</v>
      </c>
      <c r="B145" s="227" t="s">
        <v>537</v>
      </c>
      <c r="C145" s="231">
        <v>1</v>
      </c>
      <c r="D145" s="229" t="s">
        <v>875</v>
      </c>
      <c r="E145" s="228" t="s">
        <v>807</v>
      </c>
      <c r="F145" s="233"/>
    </row>
    <row r="146" spans="1:6">
      <c r="A146" s="226" t="s">
        <v>876</v>
      </c>
      <c r="B146" s="227" t="s">
        <v>530</v>
      </c>
      <c r="C146" s="231">
        <v>2</v>
      </c>
      <c r="D146" s="229" t="s">
        <v>877</v>
      </c>
      <c r="E146" s="228" t="s">
        <v>807</v>
      </c>
      <c r="F146" s="233"/>
    </row>
    <row r="147" spans="1:6">
      <c r="A147" s="226" t="s">
        <v>483</v>
      </c>
      <c r="B147" s="227" t="s">
        <v>289</v>
      </c>
      <c r="C147" s="231">
        <v>1</v>
      </c>
      <c r="D147" s="229" t="s">
        <v>878</v>
      </c>
      <c r="E147" s="228"/>
      <c r="F147" s="233" t="s">
        <v>807</v>
      </c>
    </row>
    <row r="148" spans="1:6">
      <c r="A148" s="226" t="s">
        <v>444</v>
      </c>
      <c r="B148" s="227" t="s">
        <v>277</v>
      </c>
      <c r="C148" s="231">
        <v>3</v>
      </c>
      <c r="D148" s="229" t="s">
        <v>879</v>
      </c>
      <c r="E148" s="228" t="s">
        <v>807</v>
      </c>
      <c r="F148" s="233"/>
    </row>
    <row r="149" spans="1:6">
      <c r="A149" s="226" t="s">
        <v>450</v>
      </c>
      <c r="B149" s="227" t="s">
        <v>277</v>
      </c>
      <c r="C149" s="231">
        <v>1</v>
      </c>
      <c r="D149" s="229" t="s">
        <v>879</v>
      </c>
      <c r="E149" s="228" t="s">
        <v>807</v>
      </c>
      <c r="F149" s="233"/>
    </row>
    <row r="150" spans="1:6">
      <c r="A150" s="226" t="s">
        <v>476</v>
      </c>
      <c r="B150" s="227" t="s">
        <v>289</v>
      </c>
      <c r="C150" s="231">
        <v>3</v>
      </c>
      <c r="D150" s="229" t="s">
        <v>879</v>
      </c>
      <c r="E150" s="228" t="s">
        <v>807</v>
      </c>
      <c r="F150" s="233"/>
    </row>
    <row r="151" spans="1:6">
      <c r="A151" s="226" t="s">
        <v>480</v>
      </c>
      <c r="B151" s="227" t="s">
        <v>289</v>
      </c>
      <c r="C151" s="231">
        <v>2</v>
      </c>
      <c r="D151" s="229" t="s">
        <v>880</v>
      </c>
      <c r="E151" s="228"/>
      <c r="F151" s="233" t="s">
        <v>807</v>
      </c>
    </row>
    <row r="152" spans="1:6">
      <c r="A152" s="226" t="s">
        <v>454</v>
      </c>
      <c r="B152" s="227" t="s">
        <v>532</v>
      </c>
      <c r="C152" s="231">
        <v>2</v>
      </c>
      <c r="D152" s="229" t="s">
        <v>498</v>
      </c>
      <c r="E152" s="228" t="s">
        <v>807</v>
      </c>
      <c r="F152" s="233"/>
    </row>
    <row r="153" spans="1:6">
      <c r="A153" s="226" t="s">
        <v>454</v>
      </c>
      <c r="B153" s="227" t="s">
        <v>532</v>
      </c>
      <c r="C153" s="231">
        <v>2</v>
      </c>
      <c r="D153" s="229" t="s">
        <v>498</v>
      </c>
      <c r="E153" s="228" t="s">
        <v>807</v>
      </c>
      <c r="F153" s="234"/>
    </row>
    <row r="154" spans="1:6">
      <c r="A154" s="226" t="s">
        <v>454</v>
      </c>
      <c r="B154" s="227" t="s">
        <v>881</v>
      </c>
      <c r="C154" s="231">
        <v>2</v>
      </c>
      <c r="D154" s="229" t="s">
        <v>882</v>
      </c>
      <c r="E154" s="232"/>
      <c r="F154" s="228" t="s">
        <v>807</v>
      </c>
    </row>
    <row r="155" spans="1:6">
      <c r="A155" s="226" t="s">
        <v>487</v>
      </c>
      <c r="B155" s="227" t="s">
        <v>537</v>
      </c>
      <c r="C155" s="231">
        <v>1</v>
      </c>
      <c r="D155" s="229" t="s">
        <v>563</v>
      </c>
      <c r="E155" s="228" t="s">
        <v>807</v>
      </c>
      <c r="F155" s="234"/>
    </row>
    <row r="156" spans="1:6">
      <c r="A156" s="226" t="s">
        <v>444</v>
      </c>
      <c r="B156" s="227" t="s">
        <v>277</v>
      </c>
      <c r="C156" s="231">
        <v>1</v>
      </c>
      <c r="D156" s="229" t="s">
        <v>465</v>
      </c>
      <c r="E156" s="228" t="s">
        <v>807</v>
      </c>
      <c r="F156" s="234"/>
    </row>
    <row r="157" spans="1:6">
      <c r="A157" s="226" t="s">
        <v>446</v>
      </c>
      <c r="B157" s="227" t="s">
        <v>547</v>
      </c>
      <c r="C157" s="231">
        <v>4</v>
      </c>
      <c r="D157" s="229" t="s">
        <v>465</v>
      </c>
      <c r="E157" s="228" t="s">
        <v>807</v>
      </c>
      <c r="F157" s="234"/>
    </row>
    <row r="158" spans="1:6">
      <c r="A158" s="226" t="s">
        <v>325</v>
      </c>
      <c r="B158" s="227" t="s">
        <v>278</v>
      </c>
      <c r="C158" s="231">
        <v>1</v>
      </c>
      <c r="D158" s="229" t="s">
        <v>465</v>
      </c>
      <c r="E158" s="228" t="s">
        <v>807</v>
      </c>
      <c r="F158" s="234"/>
    </row>
    <row r="159" spans="1:6">
      <c r="A159" s="226" t="s">
        <v>533</v>
      </c>
      <c r="B159" s="227" t="s">
        <v>534</v>
      </c>
      <c r="C159" s="231">
        <v>3</v>
      </c>
      <c r="D159" s="229" t="s">
        <v>456</v>
      </c>
      <c r="E159" s="232" t="s">
        <v>807</v>
      </c>
      <c r="F159" s="228"/>
    </row>
    <row r="160" spans="1:6">
      <c r="A160" s="226" t="s">
        <v>883</v>
      </c>
      <c r="B160" s="227" t="s">
        <v>553</v>
      </c>
      <c r="C160" s="231">
        <v>2</v>
      </c>
      <c r="D160" s="229" t="s">
        <v>456</v>
      </c>
      <c r="E160" s="228" t="s">
        <v>807</v>
      </c>
      <c r="F160" s="234"/>
    </row>
    <row r="161" spans="1:6">
      <c r="A161" s="226" t="s">
        <v>533</v>
      </c>
      <c r="B161" s="227" t="s">
        <v>534</v>
      </c>
      <c r="C161" s="231">
        <v>3</v>
      </c>
      <c r="D161" s="229" t="s">
        <v>456</v>
      </c>
      <c r="E161" s="228" t="s">
        <v>807</v>
      </c>
      <c r="F161" s="234"/>
    </row>
    <row r="162" spans="1:6">
      <c r="A162" s="226" t="s">
        <v>472</v>
      </c>
      <c r="B162" s="227" t="s">
        <v>276</v>
      </c>
      <c r="C162" s="231">
        <v>3</v>
      </c>
      <c r="D162" s="229" t="s">
        <v>448</v>
      </c>
      <c r="E162" s="228"/>
      <c r="F162" s="421" t="s">
        <v>807</v>
      </c>
    </row>
    <row r="163" spans="1:6">
      <c r="A163" s="226" t="s">
        <v>472</v>
      </c>
      <c r="B163" s="227" t="s">
        <v>276</v>
      </c>
      <c r="C163" s="231">
        <v>3</v>
      </c>
      <c r="D163" s="229" t="s">
        <v>448</v>
      </c>
      <c r="E163" s="228"/>
      <c r="F163" s="421" t="s">
        <v>807</v>
      </c>
    </row>
    <row r="164" spans="1:6">
      <c r="A164" s="226" t="s">
        <v>884</v>
      </c>
      <c r="B164" s="227" t="s">
        <v>537</v>
      </c>
      <c r="C164" s="231">
        <v>1</v>
      </c>
      <c r="D164" s="229" t="s">
        <v>588</v>
      </c>
      <c r="E164" s="228" t="s">
        <v>807</v>
      </c>
      <c r="F164" s="234"/>
    </row>
    <row r="165" spans="1:6">
      <c r="A165" s="226" t="s">
        <v>471</v>
      </c>
      <c r="B165" s="227" t="s">
        <v>532</v>
      </c>
      <c r="C165" s="231">
        <v>1</v>
      </c>
      <c r="D165" s="229" t="s">
        <v>585</v>
      </c>
      <c r="E165" s="228" t="s">
        <v>807</v>
      </c>
      <c r="F165" s="234"/>
    </row>
    <row r="166" spans="1:6">
      <c r="A166" s="226" t="s">
        <v>832</v>
      </c>
      <c r="B166" s="227" t="s">
        <v>572</v>
      </c>
      <c r="C166" s="231">
        <v>2</v>
      </c>
      <c r="D166" s="229" t="s">
        <v>447</v>
      </c>
      <c r="E166" s="228" t="s">
        <v>807</v>
      </c>
      <c r="F166" s="233"/>
    </row>
    <row r="167" spans="1:6">
      <c r="A167" s="226" t="s">
        <v>885</v>
      </c>
      <c r="B167" s="227" t="s">
        <v>277</v>
      </c>
      <c r="C167" s="231">
        <v>2</v>
      </c>
      <c r="D167" s="229" t="s">
        <v>447</v>
      </c>
      <c r="E167" s="228" t="s">
        <v>807</v>
      </c>
      <c r="F167" s="233"/>
    </row>
    <row r="168" spans="1:6">
      <c r="A168" s="226" t="s">
        <v>432</v>
      </c>
      <c r="B168" s="227" t="s">
        <v>279</v>
      </c>
      <c r="C168" s="231">
        <v>1</v>
      </c>
      <c r="D168" s="229" t="s">
        <v>886</v>
      </c>
      <c r="E168" s="228" t="s">
        <v>807</v>
      </c>
      <c r="F168" s="233"/>
    </row>
    <row r="169" spans="1:6">
      <c r="A169" s="226" t="s">
        <v>504</v>
      </c>
      <c r="B169" s="227" t="s">
        <v>532</v>
      </c>
      <c r="C169" s="231">
        <v>1</v>
      </c>
      <c r="D169" s="229" t="s">
        <v>856</v>
      </c>
      <c r="E169" s="228"/>
      <c r="F169" s="233" t="s">
        <v>807</v>
      </c>
    </row>
    <row r="170" spans="1:6">
      <c r="A170" s="226" t="s">
        <v>504</v>
      </c>
      <c r="B170" s="227" t="s">
        <v>532</v>
      </c>
      <c r="C170" s="231">
        <v>1</v>
      </c>
      <c r="D170" s="229" t="s">
        <v>856</v>
      </c>
      <c r="E170" s="232"/>
      <c r="F170" s="228" t="s">
        <v>807</v>
      </c>
    </row>
    <row r="171" spans="1:6">
      <c r="A171" s="226" t="s">
        <v>887</v>
      </c>
      <c r="B171" s="227" t="s">
        <v>532</v>
      </c>
      <c r="C171" s="231">
        <v>1</v>
      </c>
      <c r="D171" s="229" t="s">
        <v>856</v>
      </c>
      <c r="E171" s="228"/>
      <c r="F171" s="233" t="s">
        <v>807</v>
      </c>
    </row>
    <row r="172" spans="1:6">
      <c r="A172" s="226" t="s">
        <v>560</v>
      </c>
      <c r="B172" s="227" t="s">
        <v>276</v>
      </c>
      <c r="C172" s="231">
        <v>2</v>
      </c>
      <c r="D172" s="229" t="s">
        <v>888</v>
      </c>
      <c r="E172" s="228"/>
      <c r="F172" s="233" t="s">
        <v>807</v>
      </c>
    </row>
    <row r="173" spans="1:6">
      <c r="A173" s="226" t="s">
        <v>889</v>
      </c>
      <c r="B173" s="227" t="s">
        <v>279</v>
      </c>
      <c r="C173" s="231">
        <v>2</v>
      </c>
      <c r="D173" s="229" t="s">
        <v>587</v>
      </c>
      <c r="E173" s="228" t="s">
        <v>807</v>
      </c>
      <c r="F173" s="233"/>
    </row>
    <row r="174" spans="1:6">
      <c r="A174" s="226" t="s">
        <v>328</v>
      </c>
      <c r="B174" s="227" t="s">
        <v>350</v>
      </c>
      <c r="C174" s="231">
        <v>1</v>
      </c>
      <c r="D174" s="229" t="s">
        <v>586</v>
      </c>
      <c r="E174" s="228" t="s">
        <v>807</v>
      </c>
      <c r="F174" s="233"/>
    </row>
    <row r="175" spans="1:6">
      <c r="A175" s="226" t="s">
        <v>478</v>
      </c>
      <c r="B175" s="227" t="s">
        <v>287</v>
      </c>
      <c r="C175" s="231">
        <v>1</v>
      </c>
      <c r="D175" s="229" t="s">
        <v>586</v>
      </c>
      <c r="E175" s="228" t="s">
        <v>807</v>
      </c>
      <c r="F175" s="233"/>
    </row>
    <row r="176" spans="1:6">
      <c r="A176" s="226" t="s">
        <v>454</v>
      </c>
      <c r="B176" s="227" t="s">
        <v>532</v>
      </c>
      <c r="C176" s="231">
        <v>1</v>
      </c>
      <c r="D176" s="229" t="s">
        <v>430</v>
      </c>
      <c r="E176" s="228" t="s">
        <v>807</v>
      </c>
      <c r="F176" s="233"/>
    </row>
    <row r="177" spans="1:6">
      <c r="A177" s="226" t="s">
        <v>432</v>
      </c>
      <c r="B177" s="227" t="s">
        <v>890</v>
      </c>
      <c r="C177" s="231">
        <v>2</v>
      </c>
      <c r="D177" s="229" t="s">
        <v>469</v>
      </c>
      <c r="E177" s="228" t="s">
        <v>807</v>
      </c>
      <c r="F177" s="233"/>
    </row>
    <row r="178" spans="1:6">
      <c r="A178" s="226" t="s">
        <v>471</v>
      </c>
      <c r="B178" s="227" t="s">
        <v>532</v>
      </c>
      <c r="C178" s="231">
        <v>1</v>
      </c>
      <c r="D178" s="229" t="s">
        <v>891</v>
      </c>
      <c r="E178" s="228"/>
      <c r="F178" s="233" t="s">
        <v>807</v>
      </c>
    </row>
    <row r="179" spans="1:6">
      <c r="A179" s="226" t="s">
        <v>471</v>
      </c>
      <c r="B179" s="227" t="s">
        <v>541</v>
      </c>
      <c r="C179" s="231">
        <v>1</v>
      </c>
      <c r="D179" s="229" t="s">
        <v>891</v>
      </c>
      <c r="E179" s="228"/>
      <c r="F179" s="233" t="s">
        <v>807</v>
      </c>
    </row>
    <row r="180" spans="1:6">
      <c r="A180" s="226" t="s">
        <v>560</v>
      </c>
      <c r="B180" s="227" t="s">
        <v>892</v>
      </c>
      <c r="C180" s="231">
        <v>2</v>
      </c>
      <c r="D180" s="229" t="s">
        <v>891</v>
      </c>
      <c r="E180" s="228"/>
      <c r="F180" s="233" t="s">
        <v>807</v>
      </c>
    </row>
    <row r="181" spans="1:6">
      <c r="A181" s="226" t="s">
        <v>560</v>
      </c>
      <c r="B181" s="227" t="s">
        <v>893</v>
      </c>
      <c r="C181" s="231">
        <v>2</v>
      </c>
      <c r="D181" s="229" t="s">
        <v>891</v>
      </c>
      <c r="E181" s="228"/>
      <c r="F181" s="233" t="s">
        <v>807</v>
      </c>
    </row>
    <row r="182" spans="1:6" ht="25.5">
      <c r="A182" s="226" t="s">
        <v>325</v>
      </c>
      <c r="B182" s="227" t="s">
        <v>280</v>
      </c>
      <c r="C182" s="231">
        <v>1</v>
      </c>
      <c r="D182" s="229" t="s">
        <v>894</v>
      </c>
      <c r="E182" s="228" t="s">
        <v>807</v>
      </c>
      <c r="F182" s="233"/>
    </row>
    <row r="183" spans="1:6">
      <c r="A183" s="226" t="s">
        <v>442</v>
      </c>
      <c r="B183" s="227" t="s">
        <v>538</v>
      </c>
      <c r="C183" s="231">
        <v>1</v>
      </c>
      <c r="D183" s="229" t="s">
        <v>849</v>
      </c>
      <c r="E183" s="228" t="s">
        <v>807</v>
      </c>
      <c r="F183" s="233"/>
    </row>
    <row r="184" spans="1:6">
      <c r="A184" s="226" t="s">
        <v>458</v>
      </c>
      <c r="B184" s="227" t="s">
        <v>538</v>
      </c>
      <c r="C184" s="231">
        <v>1</v>
      </c>
      <c r="D184" s="229" t="s">
        <v>849</v>
      </c>
      <c r="E184" s="228" t="s">
        <v>807</v>
      </c>
      <c r="F184" s="233"/>
    </row>
    <row r="185" spans="1:6">
      <c r="A185" s="226" t="s">
        <v>325</v>
      </c>
      <c r="B185" s="227" t="s">
        <v>289</v>
      </c>
      <c r="C185" s="231">
        <v>1</v>
      </c>
      <c r="D185" s="229" t="s">
        <v>440</v>
      </c>
      <c r="E185" s="228" t="s">
        <v>807</v>
      </c>
      <c r="F185" s="234"/>
    </row>
    <row r="186" spans="1:6">
      <c r="A186" s="226" t="s">
        <v>325</v>
      </c>
      <c r="B186" s="227" t="s">
        <v>578</v>
      </c>
      <c r="C186" s="231">
        <v>2</v>
      </c>
      <c r="D186" s="229" t="s">
        <v>440</v>
      </c>
      <c r="E186" s="228" t="s">
        <v>807</v>
      </c>
      <c r="F186" s="234"/>
    </row>
    <row r="187" spans="1:6">
      <c r="A187" s="226" t="s">
        <v>450</v>
      </c>
      <c r="B187" s="227" t="s">
        <v>277</v>
      </c>
      <c r="C187" s="231">
        <v>1</v>
      </c>
      <c r="D187" s="229" t="s">
        <v>440</v>
      </c>
      <c r="E187" s="228" t="s">
        <v>807</v>
      </c>
      <c r="F187" s="234"/>
    </row>
    <row r="188" spans="1:6" ht="25.5">
      <c r="A188" s="226" t="s">
        <v>472</v>
      </c>
      <c r="B188" s="227" t="s">
        <v>276</v>
      </c>
      <c r="C188" s="231">
        <v>1</v>
      </c>
      <c r="D188" s="229" t="s">
        <v>895</v>
      </c>
      <c r="E188" s="228" t="s">
        <v>807</v>
      </c>
      <c r="F188" s="234"/>
    </row>
    <row r="189" spans="1:6" ht="25.5">
      <c r="A189" s="226" t="s">
        <v>504</v>
      </c>
      <c r="B189" s="227" t="s">
        <v>532</v>
      </c>
      <c r="C189" s="231">
        <v>1</v>
      </c>
      <c r="D189" s="229" t="s">
        <v>896</v>
      </c>
      <c r="E189" s="228"/>
      <c r="F189" s="421" t="s">
        <v>807</v>
      </c>
    </row>
    <row r="190" spans="1:6" ht="25.5">
      <c r="A190" s="226" t="s">
        <v>504</v>
      </c>
      <c r="B190" s="227" t="s">
        <v>532</v>
      </c>
      <c r="C190" s="231">
        <v>1</v>
      </c>
      <c r="D190" s="229" t="s">
        <v>896</v>
      </c>
      <c r="E190" s="228"/>
      <c r="F190" s="421" t="s">
        <v>807</v>
      </c>
    </row>
    <row r="191" spans="1:6" ht="25.5">
      <c r="A191" s="226" t="s">
        <v>560</v>
      </c>
      <c r="B191" s="227" t="s">
        <v>276</v>
      </c>
      <c r="C191" s="231">
        <v>1</v>
      </c>
      <c r="D191" s="229" t="s">
        <v>897</v>
      </c>
      <c r="E191" s="232" t="s">
        <v>807</v>
      </c>
      <c r="F191" s="228"/>
    </row>
    <row r="192" spans="1:6">
      <c r="A192" s="226" t="s">
        <v>363</v>
      </c>
      <c r="B192" s="227" t="s">
        <v>531</v>
      </c>
      <c r="C192" s="231">
        <v>1</v>
      </c>
      <c r="D192" s="229" t="s">
        <v>898</v>
      </c>
      <c r="E192" s="228" t="s">
        <v>807</v>
      </c>
      <c r="F192" s="234"/>
    </row>
    <row r="193" spans="1:6" ht="25.5">
      <c r="A193" s="226" t="s">
        <v>533</v>
      </c>
      <c r="B193" s="227" t="s">
        <v>554</v>
      </c>
      <c r="C193" s="231">
        <v>1</v>
      </c>
      <c r="D193" s="229" t="s">
        <v>826</v>
      </c>
      <c r="E193" s="228" t="s">
        <v>807</v>
      </c>
      <c r="F193" s="234"/>
    </row>
    <row r="194" spans="1:6" ht="25.5">
      <c r="A194" s="226" t="s">
        <v>466</v>
      </c>
      <c r="B194" s="227" t="s">
        <v>350</v>
      </c>
      <c r="C194" s="231">
        <v>1</v>
      </c>
      <c r="D194" s="229" t="s">
        <v>826</v>
      </c>
      <c r="E194" s="228" t="s">
        <v>807</v>
      </c>
      <c r="F194" s="234"/>
    </row>
    <row r="195" spans="1:6" ht="25.5">
      <c r="A195" s="226" t="s">
        <v>466</v>
      </c>
      <c r="B195" s="227" t="s">
        <v>564</v>
      </c>
      <c r="C195" s="231">
        <v>1</v>
      </c>
      <c r="D195" s="229" t="s">
        <v>826</v>
      </c>
      <c r="E195" s="228" t="s">
        <v>807</v>
      </c>
      <c r="F195" s="234"/>
    </row>
    <row r="196" spans="1:6">
      <c r="A196" s="226" t="s">
        <v>857</v>
      </c>
      <c r="B196" s="227" t="s">
        <v>858</v>
      </c>
      <c r="C196" s="231">
        <v>1</v>
      </c>
      <c r="D196" s="229" t="s">
        <v>439</v>
      </c>
      <c r="E196" s="228" t="s">
        <v>807</v>
      </c>
      <c r="F196" s="234"/>
    </row>
    <row r="197" spans="1:6">
      <c r="A197" s="226" t="s">
        <v>857</v>
      </c>
      <c r="B197" s="227" t="s">
        <v>858</v>
      </c>
      <c r="C197" s="231">
        <v>1</v>
      </c>
      <c r="D197" s="229" t="s">
        <v>439</v>
      </c>
      <c r="E197" s="228" t="s">
        <v>807</v>
      </c>
      <c r="F197" s="234"/>
    </row>
    <row r="198" spans="1:6">
      <c r="A198" s="226" t="s">
        <v>364</v>
      </c>
      <c r="B198" s="227" t="s">
        <v>477</v>
      </c>
      <c r="C198" s="231">
        <v>1</v>
      </c>
      <c r="D198" s="229" t="s">
        <v>439</v>
      </c>
      <c r="E198" s="228" t="s">
        <v>807</v>
      </c>
      <c r="F198" s="233"/>
    </row>
    <row r="199" spans="1:6">
      <c r="A199" s="226" t="s">
        <v>471</v>
      </c>
      <c r="B199" s="227" t="s">
        <v>530</v>
      </c>
      <c r="C199" s="231">
        <v>1</v>
      </c>
      <c r="D199" s="229" t="s">
        <v>859</v>
      </c>
      <c r="E199" s="228" t="s">
        <v>807</v>
      </c>
      <c r="F199" s="233"/>
    </row>
    <row r="200" spans="1:6">
      <c r="A200" s="226" t="s">
        <v>899</v>
      </c>
      <c r="B200" s="227" t="s">
        <v>567</v>
      </c>
      <c r="C200" s="231">
        <v>1</v>
      </c>
      <c r="D200" s="229" t="s">
        <v>900</v>
      </c>
      <c r="E200" s="232"/>
      <c r="F200" s="228" t="s">
        <v>807</v>
      </c>
    </row>
    <row r="201" spans="1:6">
      <c r="A201" s="226" t="s">
        <v>860</v>
      </c>
      <c r="B201" s="227" t="s">
        <v>553</v>
      </c>
      <c r="C201" s="231">
        <v>1</v>
      </c>
      <c r="D201" s="229" t="s">
        <v>861</v>
      </c>
      <c r="E201" s="232" t="s">
        <v>807</v>
      </c>
      <c r="F201" s="228"/>
    </row>
    <row r="202" spans="1:6">
      <c r="A202" s="226" t="s">
        <v>862</v>
      </c>
      <c r="B202" s="227" t="s">
        <v>863</v>
      </c>
      <c r="C202" s="231">
        <v>1</v>
      </c>
      <c r="D202" s="229" t="s">
        <v>861</v>
      </c>
      <c r="E202" s="228" t="s">
        <v>807</v>
      </c>
      <c r="F202" s="233"/>
    </row>
    <row r="203" spans="1:6" ht="25.5">
      <c r="A203" s="226" t="s">
        <v>325</v>
      </c>
      <c r="B203" s="227" t="s">
        <v>276</v>
      </c>
      <c r="C203" s="231">
        <v>1</v>
      </c>
      <c r="D203" s="229" t="s">
        <v>460</v>
      </c>
      <c r="E203" s="232" t="s">
        <v>807</v>
      </c>
      <c r="F203" s="228"/>
    </row>
    <row r="204" spans="1:6">
      <c r="A204" s="226" t="s">
        <v>573</v>
      </c>
      <c r="B204" s="227" t="s">
        <v>537</v>
      </c>
      <c r="C204" s="231">
        <v>1</v>
      </c>
      <c r="D204" s="229" t="s">
        <v>470</v>
      </c>
      <c r="E204" s="228" t="s">
        <v>807</v>
      </c>
      <c r="F204" s="233"/>
    </row>
    <row r="205" spans="1:6">
      <c r="A205" s="226" t="s">
        <v>442</v>
      </c>
      <c r="B205" s="227" t="s">
        <v>553</v>
      </c>
      <c r="C205" s="231">
        <v>1</v>
      </c>
      <c r="D205" s="229" t="s">
        <v>470</v>
      </c>
      <c r="E205" s="232" t="s">
        <v>807</v>
      </c>
      <c r="F205" s="228"/>
    </row>
    <row r="206" spans="1:6">
      <c r="A206" s="226" t="s">
        <v>325</v>
      </c>
      <c r="B206" s="227" t="s">
        <v>350</v>
      </c>
      <c r="C206" s="231">
        <v>1</v>
      </c>
      <c r="D206" s="229" t="s">
        <v>470</v>
      </c>
      <c r="E206" s="228" t="s">
        <v>807</v>
      </c>
      <c r="F206" s="233"/>
    </row>
    <row r="207" spans="1:6" ht="25.5">
      <c r="A207" s="226" t="s">
        <v>325</v>
      </c>
      <c r="B207" s="227" t="s">
        <v>901</v>
      </c>
      <c r="C207" s="231">
        <v>3</v>
      </c>
      <c r="D207" s="229" t="s">
        <v>470</v>
      </c>
      <c r="E207" s="228" t="s">
        <v>807</v>
      </c>
      <c r="F207" s="233"/>
    </row>
    <row r="208" spans="1:6">
      <c r="A208" s="226" t="s">
        <v>325</v>
      </c>
      <c r="B208" s="227" t="s">
        <v>292</v>
      </c>
      <c r="C208" s="231">
        <v>1</v>
      </c>
      <c r="D208" s="229" t="s">
        <v>470</v>
      </c>
      <c r="E208" s="228" t="s">
        <v>807</v>
      </c>
      <c r="F208" s="233"/>
    </row>
    <row r="209" spans="1:6">
      <c r="A209" s="226" t="s">
        <v>868</v>
      </c>
      <c r="B209" s="227" t="s">
        <v>558</v>
      </c>
      <c r="C209" s="231">
        <v>1</v>
      </c>
      <c r="D209" s="229" t="s">
        <v>492</v>
      </c>
      <c r="E209" s="228" t="s">
        <v>807</v>
      </c>
      <c r="F209" s="233"/>
    </row>
    <row r="210" spans="1:6">
      <c r="A210" s="226" t="s">
        <v>561</v>
      </c>
      <c r="B210" s="227" t="s">
        <v>863</v>
      </c>
      <c r="C210" s="231">
        <v>1</v>
      </c>
      <c r="D210" s="229" t="s">
        <v>492</v>
      </c>
      <c r="E210" s="228" t="s">
        <v>807</v>
      </c>
      <c r="F210" s="233"/>
    </row>
    <row r="211" spans="1:6">
      <c r="A211" s="226" t="s">
        <v>450</v>
      </c>
      <c r="B211" s="227" t="s">
        <v>277</v>
      </c>
      <c r="C211" s="231">
        <v>1</v>
      </c>
      <c r="D211" s="229" t="s">
        <v>492</v>
      </c>
      <c r="E211" s="228" t="s">
        <v>807</v>
      </c>
      <c r="F211" s="233"/>
    </row>
    <row r="212" spans="1:6">
      <c r="A212" s="226" t="s">
        <v>476</v>
      </c>
      <c r="B212" s="227" t="s">
        <v>289</v>
      </c>
      <c r="C212" s="231">
        <v>1</v>
      </c>
      <c r="D212" s="229" t="s">
        <v>556</v>
      </c>
      <c r="E212" s="228" t="s">
        <v>807</v>
      </c>
      <c r="F212" s="233"/>
    </row>
    <row r="213" spans="1:6" ht="25.5">
      <c r="A213" s="226" t="s">
        <v>442</v>
      </c>
      <c r="B213" s="227" t="s">
        <v>553</v>
      </c>
      <c r="C213" s="231">
        <v>1</v>
      </c>
      <c r="D213" s="229" t="s">
        <v>874</v>
      </c>
      <c r="E213" s="228" t="s">
        <v>807</v>
      </c>
      <c r="F213" s="233"/>
    </row>
    <row r="214" spans="1:6">
      <c r="A214" s="226" t="s">
        <v>325</v>
      </c>
      <c r="B214" s="227" t="s">
        <v>350</v>
      </c>
      <c r="C214" s="231">
        <v>1</v>
      </c>
      <c r="D214" s="229" t="s">
        <v>327</v>
      </c>
      <c r="E214" s="228" t="s">
        <v>807</v>
      </c>
      <c r="F214" s="233"/>
    </row>
    <row r="215" spans="1:6">
      <c r="A215" s="226" t="s">
        <v>450</v>
      </c>
      <c r="B215" s="227" t="s">
        <v>277</v>
      </c>
      <c r="C215" s="231">
        <v>1</v>
      </c>
      <c r="D215" s="229" t="s">
        <v>879</v>
      </c>
      <c r="E215" s="228" t="s">
        <v>807</v>
      </c>
      <c r="F215" s="233"/>
    </row>
    <row r="216" spans="1:6">
      <c r="A216" s="226" t="s">
        <v>454</v>
      </c>
      <c r="B216" s="227" t="s">
        <v>541</v>
      </c>
      <c r="C216" s="231">
        <v>2</v>
      </c>
      <c r="D216" s="229" t="s">
        <v>579</v>
      </c>
      <c r="E216" s="228" t="s">
        <v>807</v>
      </c>
      <c r="F216" s="233"/>
    </row>
    <row r="217" spans="1:6">
      <c r="A217" s="226" t="s">
        <v>458</v>
      </c>
      <c r="B217" s="227" t="s">
        <v>553</v>
      </c>
      <c r="C217" s="231">
        <v>1</v>
      </c>
      <c r="D217" s="229" t="s">
        <v>902</v>
      </c>
      <c r="E217" s="228" t="s">
        <v>807</v>
      </c>
      <c r="F217" s="233"/>
    </row>
    <row r="218" spans="1:6">
      <c r="A218" s="226" t="s">
        <v>446</v>
      </c>
      <c r="B218" s="227" t="s">
        <v>553</v>
      </c>
      <c r="C218" s="231">
        <v>1</v>
      </c>
      <c r="D218" s="229" t="s">
        <v>453</v>
      </c>
      <c r="E218" s="228" t="s">
        <v>807</v>
      </c>
      <c r="F218" s="233"/>
    </row>
    <row r="219" spans="1:6">
      <c r="A219" s="226" t="s">
        <v>325</v>
      </c>
      <c r="B219" s="227" t="s">
        <v>276</v>
      </c>
      <c r="C219" s="231">
        <v>1</v>
      </c>
      <c r="D219" s="229" t="s">
        <v>482</v>
      </c>
      <c r="E219" s="228" t="s">
        <v>807</v>
      </c>
      <c r="F219" s="233"/>
    </row>
    <row r="220" spans="1:6">
      <c r="A220" s="226" t="s">
        <v>483</v>
      </c>
      <c r="B220" s="227" t="s">
        <v>289</v>
      </c>
      <c r="C220" s="231">
        <v>1</v>
      </c>
      <c r="D220" s="229" t="s">
        <v>903</v>
      </c>
      <c r="E220" s="228" t="s">
        <v>807</v>
      </c>
      <c r="F220" s="233"/>
    </row>
    <row r="221" spans="1:6">
      <c r="A221" s="226" t="s">
        <v>904</v>
      </c>
      <c r="B221" s="227" t="s">
        <v>531</v>
      </c>
      <c r="C221" s="231">
        <v>1</v>
      </c>
      <c r="D221" s="229" t="s">
        <v>905</v>
      </c>
      <c r="E221" s="228" t="s">
        <v>807</v>
      </c>
      <c r="F221" s="233"/>
    </row>
    <row r="222" spans="1:6">
      <c r="A222" s="226" t="s">
        <v>568</v>
      </c>
      <c r="B222" s="227" t="s">
        <v>569</v>
      </c>
      <c r="C222" s="231">
        <v>1</v>
      </c>
      <c r="D222" s="229" t="s">
        <v>563</v>
      </c>
      <c r="E222" s="228" t="s">
        <v>807</v>
      </c>
      <c r="F222" s="233"/>
    </row>
    <row r="223" spans="1:6">
      <c r="A223" s="226" t="s">
        <v>487</v>
      </c>
      <c r="B223" s="227" t="s">
        <v>537</v>
      </c>
      <c r="C223" s="231">
        <v>1</v>
      </c>
      <c r="D223" s="229" t="s">
        <v>563</v>
      </c>
      <c r="E223" s="228" t="s">
        <v>807</v>
      </c>
      <c r="F223" s="233"/>
    </row>
    <row r="224" spans="1:6">
      <c r="A224" s="226" t="s">
        <v>478</v>
      </c>
      <c r="B224" s="227" t="s">
        <v>287</v>
      </c>
      <c r="C224" s="231">
        <v>1</v>
      </c>
      <c r="D224" s="229" t="s">
        <v>906</v>
      </c>
      <c r="E224" s="228" t="s">
        <v>807</v>
      </c>
      <c r="F224" s="233"/>
    </row>
    <row r="225" spans="1:6">
      <c r="A225" s="226" t="s">
        <v>362</v>
      </c>
      <c r="B225" s="227" t="s">
        <v>531</v>
      </c>
      <c r="C225" s="231">
        <v>1</v>
      </c>
      <c r="D225" s="229" t="s">
        <v>907</v>
      </c>
      <c r="E225" s="228" t="s">
        <v>807</v>
      </c>
      <c r="F225" s="233"/>
    </row>
    <row r="226" spans="1:6" ht="25.5">
      <c r="A226" s="226" t="s">
        <v>908</v>
      </c>
      <c r="B226" s="227" t="s">
        <v>564</v>
      </c>
      <c r="C226" s="231">
        <v>2</v>
      </c>
      <c r="D226" s="229" t="s">
        <v>867</v>
      </c>
      <c r="E226" s="228" t="s">
        <v>807</v>
      </c>
      <c r="F226" s="234"/>
    </row>
    <row r="227" spans="1:6" ht="25.5">
      <c r="A227" s="226" t="s">
        <v>908</v>
      </c>
      <c r="B227" s="227" t="s">
        <v>564</v>
      </c>
      <c r="C227" s="231">
        <v>2</v>
      </c>
      <c r="D227" s="229" t="s">
        <v>867</v>
      </c>
      <c r="E227" s="228" t="s">
        <v>807</v>
      </c>
      <c r="F227" s="234"/>
    </row>
    <row r="228" spans="1:6">
      <c r="A228" s="226" t="s">
        <v>328</v>
      </c>
      <c r="B228" s="227" t="s">
        <v>542</v>
      </c>
      <c r="C228" s="231">
        <v>1</v>
      </c>
      <c r="D228" s="229" t="s">
        <v>428</v>
      </c>
      <c r="E228" s="228" t="s">
        <v>807</v>
      </c>
      <c r="F228" s="234"/>
    </row>
    <row r="229" spans="1:6">
      <c r="A229" s="226" t="s">
        <v>462</v>
      </c>
      <c r="B229" s="227" t="s">
        <v>530</v>
      </c>
      <c r="C229" s="231">
        <v>2</v>
      </c>
      <c r="D229" s="229" t="s">
        <v>463</v>
      </c>
      <c r="E229" s="228" t="s">
        <v>807</v>
      </c>
      <c r="F229" s="234"/>
    </row>
    <row r="230" spans="1:6" ht="25.5">
      <c r="A230" s="226" t="s">
        <v>432</v>
      </c>
      <c r="B230" s="227" t="s">
        <v>276</v>
      </c>
      <c r="C230" s="231">
        <v>1</v>
      </c>
      <c r="D230" s="229" t="s">
        <v>873</v>
      </c>
      <c r="E230" s="228" t="s">
        <v>807</v>
      </c>
      <c r="F230" s="234"/>
    </row>
    <row r="231" spans="1:6" ht="25.5">
      <c r="A231" s="226" t="s">
        <v>573</v>
      </c>
      <c r="B231" s="227" t="s">
        <v>537</v>
      </c>
      <c r="C231" s="231">
        <v>1</v>
      </c>
      <c r="D231" s="229" t="s">
        <v>875</v>
      </c>
      <c r="E231" s="228" t="s">
        <v>807</v>
      </c>
      <c r="F231" s="234"/>
    </row>
    <row r="232" spans="1:6">
      <c r="A232" s="226" t="s">
        <v>471</v>
      </c>
      <c r="B232" s="227" t="s">
        <v>532</v>
      </c>
      <c r="C232" s="231">
        <v>1</v>
      </c>
      <c r="D232" s="229" t="s">
        <v>585</v>
      </c>
      <c r="E232" s="228" t="s">
        <v>807</v>
      </c>
      <c r="F232" s="234"/>
    </row>
    <row r="233" spans="1:6">
      <c r="A233" s="226" t="s">
        <v>445</v>
      </c>
      <c r="B233" s="227" t="s">
        <v>529</v>
      </c>
      <c r="C233" s="231">
        <v>2</v>
      </c>
      <c r="D233" s="229" t="s">
        <v>489</v>
      </c>
      <c r="E233" s="228" t="s">
        <v>807</v>
      </c>
      <c r="F233" s="234"/>
    </row>
    <row r="234" spans="1:6" ht="25.5">
      <c r="A234" s="226" t="s">
        <v>909</v>
      </c>
      <c r="B234" s="227" t="s">
        <v>552</v>
      </c>
      <c r="C234" s="231">
        <v>1</v>
      </c>
      <c r="D234" s="229" t="s">
        <v>494</v>
      </c>
      <c r="E234" s="228" t="s">
        <v>807</v>
      </c>
      <c r="F234" s="234"/>
    </row>
    <row r="235" spans="1:6">
      <c r="A235" s="226" t="s">
        <v>486</v>
      </c>
      <c r="B235" s="227" t="s">
        <v>562</v>
      </c>
      <c r="C235" s="231">
        <v>1</v>
      </c>
      <c r="D235" s="229" t="s">
        <v>429</v>
      </c>
      <c r="E235" s="228" t="s">
        <v>807</v>
      </c>
      <c r="F235" s="234"/>
    </row>
    <row r="236" spans="1:6">
      <c r="A236" s="226" t="s">
        <v>829</v>
      </c>
      <c r="B236" s="227" t="s">
        <v>570</v>
      </c>
      <c r="C236" s="231">
        <v>2</v>
      </c>
      <c r="D236" s="229" t="s">
        <v>461</v>
      </c>
      <c r="E236" s="228" t="s">
        <v>807</v>
      </c>
      <c r="F236" s="234"/>
    </row>
    <row r="237" spans="1:6">
      <c r="A237" s="226" t="s">
        <v>829</v>
      </c>
      <c r="B237" s="227" t="s">
        <v>531</v>
      </c>
      <c r="C237" s="231">
        <v>2</v>
      </c>
      <c r="D237" s="229" t="s">
        <v>461</v>
      </c>
      <c r="E237" s="228" t="s">
        <v>807</v>
      </c>
      <c r="F237" s="234"/>
    </row>
    <row r="238" spans="1:6">
      <c r="A238" s="226" t="s">
        <v>829</v>
      </c>
      <c r="B238" s="227" t="s">
        <v>277</v>
      </c>
      <c r="C238" s="231">
        <v>2</v>
      </c>
      <c r="D238" s="229" t="s">
        <v>461</v>
      </c>
      <c r="E238" s="228" t="s">
        <v>807</v>
      </c>
      <c r="F238" s="234"/>
    </row>
    <row r="239" spans="1:6">
      <c r="A239" s="226" t="s">
        <v>829</v>
      </c>
      <c r="B239" s="227" t="s">
        <v>277</v>
      </c>
      <c r="C239" s="231">
        <v>2</v>
      </c>
      <c r="D239" s="229" t="s">
        <v>461</v>
      </c>
      <c r="E239" s="228" t="s">
        <v>807</v>
      </c>
      <c r="F239" s="233"/>
    </row>
    <row r="240" spans="1:6">
      <c r="A240" s="226" t="s">
        <v>432</v>
      </c>
      <c r="B240" s="227" t="s">
        <v>279</v>
      </c>
      <c r="C240" s="231">
        <v>1</v>
      </c>
      <c r="D240" s="229" t="s">
        <v>886</v>
      </c>
      <c r="E240" s="228" t="s">
        <v>807</v>
      </c>
      <c r="F240" s="233"/>
    </row>
    <row r="241" spans="1:6">
      <c r="A241" s="226" t="s">
        <v>560</v>
      </c>
      <c r="B241" s="227" t="s">
        <v>276</v>
      </c>
      <c r="C241" s="231">
        <v>2</v>
      </c>
      <c r="D241" s="229" t="s">
        <v>846</v>
      </c>
      <c r="E241" s="228" t="s">
        <v>807</v>
      </c>
      <c r="F241" s="233"/>
    </row>
    <row r="242" spans="1:6">
      <c r="A242" s="226" t="s">
        <v>454</v>
      </c>
      <c r="B242" s="227" t="s">
        <v>532</v>
      </c>
      <c r="C242" s="231">
        <v>2</v>
      </c>
      <c r="D242" s="229" t="s">
        <v>551</v>
      </c>
      <c r="E242" s="228" t="s">
        <v>807</v>
      </c>
      <c r="F242" s="233"/>
    </row>
    <row r="243" spans="1:6">
      <c r="A243" s="226" t="s">
        <v>328</v>
      </c>
      <c r="B243" s="227" t="s">
        <v>287</v>
      </c>
      <c r="C243" s="231">
        <v>2</v>
      </c>
      <c r="D243" s="229" t="s">
        <v>551</v>
      </c>
      <c r="E243" s="228" t="s">
        <v>807</v>
      </c>
      <c r="F243" s="233"/>
    </row>
    <row r="244" spans="1:6">
      <c r="A244" s="226" t="s">
        <v>328</v>
      </c>
      <c r="B244" s="227" t="s">
        <v>279</v>
      </c>
      <c r="C244" s="231">
        <v>1</v>
      </c>
      <c r="D244" s="229" t="s">
        <v>586</v>
      </c>
      <c r="E244" s="228" t="s">
        <v>807</v>
      </c>
      <c r="F244" s="233"/>
    </row>
    <row r="245" spans="1:6">
      <c r="A245" s="226" t="s">
        <v>560</v>
      </c>
      <c r="B245" s="227" t="s">
        <v>276</v>
      </c>
      <c r="C245" s="231">
        <v>1</v>
      </c>
      <c r="D245" s="229" t="s">
        <v>910</v>
      </c>
      <c r="E245" s="228" t="s">
        <v>807</v>
      </c>
      <c r="F245" s="233"/>
    </row>
    <row r="246" spans="1:6">
      <c r="A246" s="226" t="s">
        <v>560</v>
      </c>
      <c r="B246" s="227" t="s">
        <v>276</v>
      </c>
      <c r="C246" s="231">
        <v>2</v>
      </c>
      <c r="D246" s="229" t="s">
        <v>911</v>
      </c>
      <c r="E246" s="228"/>
      <c r="F246" s="233" t="s">
        <v>807</v>
      </c>
    </row>
    <row r="247" spans="1:6">
      <c r="A247" s="226" t="s">
        <v>454</v>
      </c>
      <c r="B247" s="227" t="s">
        <v>532</v>
      </c>
      <c r="C247" s="231">
        <v>1</v>
      </c>
      <c r="D247" s="229" t="s">
        <v>430</v>
      </c>
      <c r="E247" s="228" t="s">
        <v>807</v>
      </c>
      <c r="F247" s="233"/>
    </row>
    <row r="248" spans="1:6" ht="25.5">
      <c r="A248" s="226" t="s">
        <v>426</v>
      </c>
      <c r="B248" s="227" t="s">
        <v>529</v>
      </c>
      <c r="C248" s="231">
        <v>2</v>
      </c>
      <c r="D248" s="229" t="s">
        <v>912</v>
      </c>
      <c r="E248" s="228" t="s">
        <v>807</v>
      </c>
      <c r="F248" s="233"/>
    </row>
    <row r="249" spans="1:6">
      <c r="A249" s="226" t="s">
        <v>471</v>
      </c>
      <c r="B249" s="227" t="s">
        <v>532</v>
      </c>
      <c r="C249" s="231">
        <v>2</v>
      </c>
      <c r="D249" s="229" t="s">
        <v>425</v>
      </c>
      <c r="E249" s="228" t="s">
        <v>807</v>
      </c>
      <c r="F249" s="233"/>
    </row>
    <row r="250" spans="1:6">
      <c r="A250" s="226" t="s">
        <v>458</v>
      </c>
      <c r="B250" s="227" t="s">
        <v>913</v>
      </c>
      <c r="C250" s="231">
        <v>2</v>
      </c>
      <c r="D250" s="229" t="s">
        <v>849</v>
      </c>
      <c r="E250" s="228" t="s">
        <v>807</v>
      </c>
      <c r="F250" s="233"/>
    </row>
    <row r="251" spans="1:6">
      <c r="A251" s="226" t="s">
        <v>432</v>
      </c>
      <c r="B251" s="227" t="s">
        <v>530</v>
      </c>
      <c r="C251" s="231">
        <v>1</v>
      </c>
      <c r="D251" s="229" t="s">
        <v>440</v>
      </c>
      <c r="E251" s="228" t="s">
        <v>807</v>
      </c>
      <c r="F251" s="233"/>
    </row>
    <row r="252" spans="1:6">
      <c r="A252" s="226" t="s">
        <v>325</v>
      </c>
      <c r="B252" s="227" t="s">
        <v>289</v>
      </c>
      <c r="C252" s="231">
        <v>1</v>
      </c>
      <c r="D252" s="229" t="s">
        <v>440</v>
      </c>
      <c r="E252" s="228" t="s">
        <v>807</v>
      </c>
      <c r="F252" s="233"/>
    </row>
    <row r="253" spans="1:6">
      <c r="A253" s="226" t="s">
        <v>325</v>
      </c>
      <c r="B253" s="227" t="s">
        <v>276</v>
      </c>
      <c r="C253" s="231">
        <v>1</v>
      </c>
      <c r="D253" s="229" t="s">
        <v>440</v>
      </c>
      <c r="E253" s="228" t="s">
        <v>807</v>
      </c>
      <c r="F253" s="233"/>
    </row>
    <row r="254" spans="1:6">
      <c r="A254" s="226" t="s">
        <v>914</v>
      </c>
      <c r="B254" s="227" t="s">
        <v>537</v>
      </c>
      <c r="C254" s="231">
        <v>2</v>
      </c>
      <c r="D254" s="229" t="s">
        <v>500</v>
      </c>
      <c r="E254" s="228" t="s">
        <v>807</v>
      </c>
      <c r="F254" s="233"/>
    </row>
    <row r="255" spans="1:6">
      <c r="A255" s="226" t="s">
        <v>560</v>
      </c>
      <c r="B255" s="227" t="s">
        <v>276</v>
      </c>
      <c r="C255" s="231">
        <v>2</v>
      </c>
      <c r="D255" s="229" t="s">
        <v>915</v>
      </c>
      <c r="E255" s="228"/>
      <c r="F255" s="233" t="s">
        <v>807</v>
      </c>
    </row>
    <row r="256" spans="1:6" ht="25.5">
      <c r="A256" s="226" t="s">
        <v>472</v>
      </c>
      <c r="B256" s="227" t="s">
        <v>276</v>
      </c>
      <c r="C256" s="231">
        <v>1</v>
      </c>
      <c r="D256" s="229" t="s">
        <v>895</v>
      </c>
      <c r="E256" s="228" t="s">
        <v>807</v>
      </c>
      <c r="F256" s="233"/>
    </row>
    <row r="257" spans="1:6">
      <c r="A257" s="226" t="s">
        <v>560</v>
      </c>
      <c r="B257" s="227" t="s">
        <v>276</v>
      </c>
      <c r="C257" s="231">
        <v>1</v>
      </c>
      <c r="D257" s="229" t="s">
        <v>891</v>
      </c>
      <c r="E257" s="228"/>
      <c r="F257" s="233" t="s">
        <v>807</v>
      </c>
    </row>
    <row r="258" spans="1:6" ht="25.5">
      <c r="A258" s="226" t="s">
        <v>916</v>
      </c>
      <c r="B258" s="227" t="s">
        <v>562</v>
      </c>
      <c r="C258" s="231">
        <v>1</v>
      </c>
      <c r="D258" s="229" t="s">
        <v>826</v>
      </c>
      <c r="E258" s="228" t="s">
        <v>807</v>
      </c>
      <c r="F258" s="234"/>
    </row>
    <row r="259" spans="1:6" ht="25.5">
      <c r="A259" s="226" t="s">
        <v>325</v>
      </c>
      <c r="B259" s="227" t="s">
        <v>530</v>
      </c>
      <c r="C259" s="231">
        <v>2</v>
      </c>
      <c r="D259" s="229" t="s">
        <v>559</v>
      </c>
      <c r="E259" s="228" t="s">
        <v>807</v>
      </c>
      <c r="F259" s="234"/>
    </row>
    <row r="260" spans="1:6">
      <c r="A260" s="226" t="s">
        <v>458</v>
      </c>
      <c r="B260" s="227" t="s">
        <v>557</v>
      </c>
      <c r="C260" s="231">
        <v>2</v>
      </c>
      <c r="D260" s="229" t="s">
        <v>505</v>
      </c>
      <c r="E260" s="228" t="s">
        <v>807</v>
      </c>
      <c r="F260" s="234"/>
    </row>
    <row r="261" spans="1:6" ht="25.5">
      <c r="A261" s="226" t="s">
        <v>560</v>
      </c>
      <c r="B261" s="227" t="s">
        <v>537</v>
      </c>
      <c r="C261" s="231">
        <v>1</v>
      </c>
      <c r="D261" s="229" t="s">
        <v>917</v>
      </c>
      <c r="E261" s="228" t="s">
        <v>807</v>
      </c>
      <c r="F261" s="234"/>
    </row>
    <row r="262" spans="1:6">
      <c r="A262" s="226" t="s">
        <v>325</v>
      </c>
      <c r="B262" s="227" t="s">
        <v>278</v>
      </c>
      <c r="C262" s="231">
        <v>1</v>
      </c>
      <c r="D262" s="229" t="s">
        <v>488</v>
      </c>
      <c r="E262" s="228" t="s">
        <v>807</v>
      </c>
      <c r="F262" s="234"/>
    </row>
    <row r="263" spans="1:6">
      <c r="A263" s="226" t="s">
        <v>325</v>
      </c>
      <c r="B263" s="227" t="s">
        <v>278</v>
      </c>
      <c r="C263" s="231">
        <v>1</v>
      </c>
      <c r="D263" s="229" t="s">
        <v>488</v>
      </c>
      <c r="E263" s="228" t="s">
        <v>807</v>
      </c>
      <c r="F263" s="234"/>
    </row>
    <row r="264" spans="1:6">
      <c r="A264" s="226" t="s">
        <v>918</v>
      </c>
      <c r="B264" s="227" t="s">
        <v>531</v>
      </c>
      <c r="C264" s="231">
        <v>1</v>
      </c>
      <c r="D264" s="229" t="s">
        <v>919</v>
      </c>
      <c r="E264" s="228"/>
      <c r="F264" s="421" t="s">
        <v>807</v>
      </c>
    </row>
    <row r="265" spans="1:6">
      <c r="A265" s="226" t="s">
        <v>857</v>
      </c>
      <c r="B265" s="227" t="s">
        <v>858</v>
      </c>
      <c r="C265" s="231">
        <v>1</v>
      </c>
      <c r="D265" s="229" t="s">
        <v>439</v>
      </c>
      <c r="E265" s="228" t="s">
        <v>807</v>
      </c>
      <c r="F265" s="234"/>
    </row>
    <row r="266" spans="1:6">
      <c r="A266" s="226" t="s">
        <v>571</v>
      </c>
      <c r="B266" s="227" t="s">
        <v>554</v>
      </c>
      <c r="C266" s="231">
        <v>2</v>
      </c>
      <c r="D266" s="229" t="s">
        <v>439</v>
      </c>
      <c r="E266" s="228" t="s">
        <v>807</v>
      </c>
      <c r="F266" s="234"/>
    </row>
    <row r="267" spans="1:6">
      <c r="A267" s="226" t="s">
        <v>364</v>
      </c>
      <c r="B267" s="227" t="s">
        <v>477</v>
      </c>
      <c r="C267" s="231">
        <v>1</v>
      </c>
      <c r="D267" s="229" t="s">
        <v>439</v>
      </c>
      <c r="E267" s="228" t="s">
        <v>807</v>
      </c>
      <c r="F267" s="234"/>
    </row>
    <row r="268" spans="1:6" ht="25.5">
      <c r="A268" s="226" t="s">
        <v>325</v>
      </c>
      <c r="B268" s="227" t="s">
        <v>350</v>
      </c>
      <c r="C268" s="231">
        <v>2</v>
      </c>
      <c r="D268" s="229" t="s">
        <v>920</v>
      </c>
      <c r="E268" s="228" t="s">
        <v>807</v>
      </c>
      <c r="F268" s="234"/>
    </row>
    <row r="269" spans="1:6">
      <c r="A269" s="226" t="s">
        <v>851</v>
      </c>
      <c r="B269" s="227" t="s">
        <v>530</v>
      </c>
      <c r="C269" s="231">
        <v>1</v>
      </c>
      <c r="D269" s="229" t="s">
        <v>473</v>
      </c>
      <c r="E269" s="228" t="s">
        <v>807</v>
      </c>
      <c r="F269" s="234"/>
    </row>
    <row r="270" spans="1:6">
      <c r="A270" s="226" t="s">
        <v>862</v>
      </c>
      <c r="B270" s="227" t="s">
        <v>863</v>
      </c>
      <c r="C270" s="231">
        <v>1</v>
      </c>
      <c r="D270" s="229" t="s">
        <v>473</v>
      </c>
      <c r="E270" s="228" t="s">
        <v>807</v>
      </c>
      <c r="F270" s="234"/>
    </row>
    <row r="271" spans="1:6" ht="25.5">
      <c r="A271" s="226" t="s">
        <v>325</v>
      </c>
      <c r="B271" s="227" t="s">
        <v>921</v>
      </c>
      <c r="C271" s="231">
        <v>2</v>
      </c>
      <c r="D271" s="229" t="s">
        <v>460</v>
      </c>
      <c r="E271" s="228" t="s">
        <v>807</v>
      </c>
      <c r="F271" s="233"/>
    </row>
    <row r="272" spans="1:6" ht="25.5">
      <c r="A272" s="226" t="s">
        <v>325</v>
      </c>
      <c r="B272" s="227" t="s">
        <v>530</v>
      </c>
      <c r="C272" s="231">
        <v>1</v>
      </c>
      <c r="D272" s="229" t="s">
        <v>460</v>
      </c>
      <c r="E272" s="228" t="s">
        <v>807</v>
      </c>
      <c r="F272" s="233"/>
    </row>
    <row r="273" spans="1:6">
      <c r="A273" s="226" t="s">
        <v>573</v>
      </c>
      <c r="B273" s="227" t="s">
        <v>537</v>
      </c>
      <c r="C273" s="231">
        <v>1</v>
      </c>
      <c r="D273" s="229" t="s">
        <v>470</v>
      </c>
      <c r="E273" s="228" t="s">
        <v>807</v>
      </c>
      <c r="F273" s="233"/>
    </row>
    <row r="274" spans="1:6">
      <c r="A274" s="226" t="s">
        <v>922</v>
      </c>
      <c r="B274" s="227" t="s">
        <v>530</v>
      </c>
      <c r="C274" s="231">
        <v>1</v>
      </c>
      <c r="D274" s="229" t="s">
        <v>470</v>
      </c>
      <c r="E274" s="228" t="s">
        <v>807</v>
      </c>
      <c r="F274" s="233"/>
    </row>
    <row r="275" spans="1:6">
      <c r="A275" s="226" t="s">
        <v>325</v>
      </c>
      <c r="B275" s="227" t="s">
        <v>923</v>
      </c>
      <c r="C275" s="231">
        <v>2</v>
      </c>
      <c r="D275" s="229" t="s">
        <v>470</v>
      </c>
      <c r="E275" s="228" t="s">
        <v>807</v>
      </c>
      <c r="F275" s="233"/>
    </row>
    <row r="276" spans="1:6">
      <c r="A276" s="226" t="s">
        <v>325</v>
      </c>
      <c r="B276" s="227" t="s">
        <v>531</v>
      </c>
      <c r="C276" s="231">
        <v>1</v>
      </c>
      <c r="D276" s="229" t="s">
        <v>470</v>
      </c>
      <c r="E276" s="228" t="s">
        <v>807</v>
      </c>
      <c r="F276" s="233"/>
    </row>
    <row r="277" spans="1:6">
      <c r="A277" s="226" t="s">
        <v>868</v>
      </c>
      <c r="B277" s="227" t="s">
        <v>558</v>
      </c>
      <c r="C277" s="231">
        <v>1</v>
      </c>
      <c r="D277" s="229" t="s">
        <v>492</v>
      </c>
      <c r="E277" s="228" t="s">
        <v>807</v>
      </c>
      <c r="F277" s="233"/>
    </row>
    <row r="278" spans="1:6" ht="25.5">
      <c r="A278" s="226" t="s">
        <v>328</v>
      </c>
      <c r="B278" s="227" t="s">
        <v>530</v>
      </c>
      <c r="C278" s="231">
        <v>1</v>
      </c>
      <c r="D278" s="229" t="s">
        <v>873</v>
      </c>
      <c r="E278" s="228" t="s">
        <v>807</v>
      </c>
      <c r="F278" s="233"/>
    </row>
    <row r="279" spans="1:6" ht="25.5">
      <c r="A279" s="226" t="s">
        <v>328</v>
      </c>
      <c r="B279" s="227" t="s">
        <v>530</v>
      </c>
      <c r="C279" s="231">
        <v>1</v>
      </c>
      <c r="D279" s="229" t="s">
        <v>873</v>
      </c>
      <c r="E279" s="228" t="s">
        <v>807</v>
      </c>
      <c r="F279" s="233"/>
    </row>
    <row r="280" spans="1:6" ht="25.5">
      <c r="A280" s="226" t="s">
        <v>868</v>
      </c>
      <c r="B280" s="227" t="s">
        <v>924</v>
      </c>
      <c r="C280" s="231">
        <v>1</v>
      </c>
      <c r="D280" s="229" t="s">
        <v>873</v>
      </c>
      <c r="E280" s="228" t="s">
        <v>807</v>
      </c>
      <c r="F280" s="233"/>
    </row>
    <row r="281" spans="1:6" ht="25.5">
      <c r="A281" s="226" t="s">
        <v>862</v>
      </c>
      <c r="B281" s="227" t="s">
        <v>863</v>
      </c>
      <c r="C281" s="231">
        <v>1</v>
      </c>
      <c r="D281" s="229" t="s">
        <v>925</v>
      </c>
      <c r="E281" s="228" t="s">
        <v>807</v>
      </c>
      <c r="F281" s="233"/>
    </row>
    <row r="282" spans="1:6" ht="25.5">
      <c r="A282" s="226" t="s">
        <v>487</v>
      </c>
      <c r="B282" s="227" t="s">
        <v>537</v>
      </c>
      <c r="C282" s="231">
        <v>1</v>
      </c>
      <c r="D282" s="229" t="s">
        <v>926</v>
      </c>
      <c r="E282" s="228" t="s">
        <v>807</v>
      </c>
      <c r="F282" s="233"/>
    </row>
    <row r="283" spans="1:6">
      <c r="A283" s="226" t="s">
        <v>876</v>
      </c>
      <c r="B283" s="227" t="s">
        <v>530</v>
      </c>
      <c r="C283" s="231">
        <v>2</v>
      </c>
      <c r="D283" s="229" t="s">
        <v>877</v>
      </c>
      <c r="E283" s="228" t="s">
        <v>807</v>
      </c>
      <c r="F283" s="233"/>
    </row>
    <row r="284" spans="1:6">
      <c r="A284" s="226" t="s">
        <v>483</v>
      </c>
      <c r="B284" s="227" t="s">
        <v>289</v>
      </c>
      <c r="C284" s="231">
        <v>1</v>
      </c>
      <c r="D284" s="229" t="s">
        <v>878</v>
      </c>
      <c r="E284" s="228"/>
      <c r="F284" s="233" t="s">
        <v>807</v>
      </c>
    </row>
    <row r="285" spans="1:6">
      <c r="A285" s="226" t="s">
        <v>450</v>
      </c>
      <c r="B285" s="227" t="s">
        <v>277</v>
      </c>
      <c r="C285" s="231">
        <v>1</v>
      </c>
      <c r="D285" s="229" t="s">
        <v>879</v>
      </c>
      <c r="E285" s="228" t="s">
        <v>807</v>
      </c>
      <c r="F285" s="233"/>
    </row>
    <row r="286" spans="1:6">
      <c r="A286" s="226" t="s">
        <v>927</v>
      </c>
      <c r="B286" s="227" t="s">
        <v>279</v>
      </c>
      <c r="C286" s="231">
        <v>2</v>
      </c>
      <c r="D286" s="229" t="s">
        <v>879</v>
      </c>
      <c r="E286" s="228" t="s">
        <v>807</v>
      </c>
      <c r="F286" s="233"/>
    </row>
    <row r="287" spans="1:6">
      <c r="A287" s="226" t="s">
        <v>927</v>
      </c>
      <c r="B287" s="227" t="s">
        <v>279</v>
      </c>
      <c r="C287" s="231">
        <v>2</v>
      </c>
      <c r="D287" s="229" t="s">
        <v>879</v>
      </c>
      <c r="E287" s="228" t="s">
        <v>807</v>
      </c>
      <c r="F287" s="233"/>
    </row>
    <row r="288" spans="1:6" ht="25.5">
      <c r="A288" s="226" t="s">
        <v>506</v>
      </c>
      <c r="B288" s="227" t="s">
        <v>350</v>
      </c>
      <c r="C288" s="231">
        <v>1</v>
      </c>
      <c r="D288" s="229" t="s">
        <v>555</v>
      </c>
      <c r="E288" s="228" t="s">
        <v>807</v>
      </c>
      <c r="F288" s="233"/>
    </row>
    <row r="289" spans="1:6">
      <c r="A289" s="226" t="s">
        <v>496</v>
      </c>
      <c r="B289" s="227" t="s">
        <v>928</v>
      </c>
      <c r="C289" s="231">
        <v>1</v>
      </c>
      <c r="D289" s="229" t="s">
        <v>453</v>
      </c>
      <c r="E289" s="228" t="s">
        <v>807</v>
      </c>
      <c r="F289" s="233"/>
    </row>
    <row r="290" spans="1:6">
      <c r="A290" s="226" t="s">
        <v>446</v>
      </c>
      <c r="B290" s="227" t="s">
        <v>929</v>
      </c>
      <c r="C290" s="231">
        <v>2</v>
      </c>
      <c r="D290" s="229" t="s">
        <v>453</v>
      </c>
      <c r="E290" s="228" t="s">
        <v>807</v>
      </c>
      <c r="F290" s="233"/>
    </row>
    <row r="291" spans="1:6">
      <c r="A291" s="226" t="s">
        <v>483</v>
      </c>
      <c r="B291" s="227" t="s">
        <v>289</v>
      </c>
      <c r="C291" s="231">
        <v>1</v>
      </c>
      <c r="D291" s="229" t="s">
        <v>903</v>
      </c>
      <c r="E291" s="232" t="s">
        <v>807</v>
      </c>
      <c r="F291" s="228"/>
    </row>
    <row r="292" spans="1:6">
      <c r="A292" s="226" t="s">
        <v>362</v>
      </c>
      <c r="B292" s="227" t="s">
        <v>531</v>
      </c>
      <c r="C292" s="231">
        <v>1</v>
      </c>
      <c r="D292" s="229" t="s">
        <v>905</v>
      </c>
      <c r="E292" s="232" t="s">
        <v>807</v>
      </c>
      <c r="F292" s="228"/>
    </row>
    <row r="293" spans="1:6">
      <c r="A293" s="226" t="s">
        <v>930</v>
      </c>
      <c r="B293" s="227" t="s">
        <v>287</v>
      </c>
      <c r="C293" s="231">
        <v>1</v>
      </c>
      <c r="D293" s="229" t="s">
        <v>906</v>
      </c>
      <c r="E293" s="232" t="s">
        <v>807</v>
      </c>
      <c r="F293" s="228"/>
    </row>
    <row r="294" spans="1:6">
      <c r="A294" s="226" t="s">
        <v>362</v>
      </c>
      <c r="B294" s="227" t="s">
        <v>531</v>
      </c>
      <c r="C294" s="231">
        <v>1</v>
      </c>
      <c r="D294" s="229" t="s">
        <v>907</v>
      </c>
      <c r="E294" s="228" t="s">
        <v>807</v>
      </c>
      <c r="F294" s="233"/>
    </row>
    <row r="295" spans="1:6">
      <c r="A295" s="226" t="s">
        <v>432</v>
      </c>
      <c r="B295" s="227" t="s">
        <v>276</v>
      </c>
      <c r="C295" s="231">
        <v>1</v>
      </c>
      <c r="D295" s="229" t="s">
        <v>428</v>
      </c>
      <c r="E295" s="232" t="s">
        <v>807</v>
      </c>
      <c r="F295" s="228"/>
    </row>
    <row r="296" spans="1:6" ht="25.5">
      <c r="A296" s="226" t="s">
        <v>862</v>
      </c>
      <c r="B296" s="227" t="s">
        <v>558</v>
      </c>
      <c r="C296" s="231">
        <v>2</v>
      </c>
      <c r="D296" s="229" t="s">
        <v>931</v>
      </c>
      <c r="E296" s="228" t="s">
        <v>807</v>
      </c>
      <c r="F296" s="233"/>
    </row>
    <row r="297" spans="1:6" ht="25.5">
      <c r="A297" s="226" t="s">
        <v>862</v>
      </c>
      <c r="B297" s="227" t="s">
        <v>863</v>
      </c>
      <c r="C297" s="231">
        <v>1</v>
      </c>
      <c r="D297" s="229" t="s">
        <v>932</v>
      </c>
      <c r="E297" s="228" t="s">
        <v>807</v>
      </c>
      <c r="F297" s="233"/>
    </row>
    <row r="298" spans="1:6" ht="25.5">
      <c r="A298" s="226" t="s">
        <v>862</v>
      </c>
      <c r="B298" s="227" t="s">
        <v>863</v>
      </c>
      <c r="C298" s="231">
        <v>1</v>
      </c>
      <c r="D298" s="229" t="s">
        <v>932</v>
      </c>
      <c r="E298" s="228" t="s">
        <v>807</v>
      </c>
      <c r="F298" s="233"/>
    </row>
    <row r="299" spans="1:6">
      <c r="A299" s="226" t="s">
        <v>445</v>
      </c>
      <c r="B299" s="227" t="s">
        <v>933</v>
      </c>
      <c r="C299" s="231">
        <v>1</v>
      </c>
      <c r="D299" s="229" t="s">
        <v>934</v>
      </c>
      <c r="E299" s="228" t="s">
        <v>807</v>
      </c>
      <c r="F299" s="234"/>
    </row>
    <row r="300" spans="1:6">
      <c r="A300" s="226" t="s">
        <v>935</v>
      </c>
      <c r="B300" s="227" t="s">
        <v>936</v>
      </c>
      <c r="C300" s="231">
        <v>1</v>
      </c>
      <c r="D300" s="229" t="s">
        <v>937</v>
      </c>
      <c r="E300" s="228" t="s">
        <v>807</v>
      </c>
      <c r="F300" s="234"/>
    </row>
    <row r="301" spans="1:6" ht="25.5">
      <c r="A301" s="226" t="s">
        <v>560</v>
      </c>
      <c r="B301" s="227" t="s">
        <v>276</v>
      </c>
      <c r="C301" s="231">
        <v>1</v>
      </c>
      <c r="D301" s="229" t="s">
        <v>938</v>
      </c>
      <c r="E301" s="228" t="s">
        <v>807</v>
      </c>
      <c r="F301" s="234"/>
    </row>
    <row r="302" spans="1:6" ht="25.5">
      <c r="A302" s="226" t="s">
        <v>939</v>
      </c>
      <c r="B302" s="227" t="s">
        <v>550</v>
      </c>
      <c r="C302" s="231">
        <v>1</v>
      </c>
      <c r="D302" s="229" t="s">
        <v>940</v>
      </c>
      <c r="E302" s="228" t="s">
        <v>807</v>
      </c>
      <c r="F302" s="235"/>
    </row>
    <row r="303" spans="1:6">
      <c r="A303" s="226" t="s">
        <v>580</v>
      </c>
      <c r="B303" s="227" t="s">
        <v>553</v>
      </c>
      <c r="C303" s="231">
        <v>1</v>
      </c>
      <c r="D303" s="229" t="s">
        <v>941</v>
      </c>
      <c r="E303" s="228" t="s">
        <v>807</v>
      </c>
      <c r="F303" s="233"/>
    </row>
    <row r="304" spans="1:6">
      <c r="A304" s="226" t="s">
        <v>432</v>
      </c>
      <c r="B304" s="227" t="s">
        <v>289</v>
      </c>
      <c r="C304" s="231">
        <v>1</v>
      </c>
      <c r="D304" s="229" t="s">
        <v>565</v>
      </c>
      <c r="E304" s="228" t="s">
        <v>807</v>
      </c>
      <c r="F304" s="233"/>
    </row>
    <row r="305" spans="1:6">
      <c r="A305" s="226" t="s">
        <v>862</v>
      </c>
      <c r="B305" s="227" t="s">
        <v>863</v>
      </c>
      <c r="C305" s="231">
        <v>2</v>
      </c>
      <c r="D305" s="229" t="s">
        <v>942</v>
      </c>
      <c r="E305" s="228" t="s">
        <v>807</v>
      </c>
      <c r="F305" s="233"/>
    </row>
    <row r="306" spans="1:6">
      <c r="A306" s="226" t="s">
        <v>458</v>
      </c>
      <c r="B306" s="227" t="s">
        <v>553</v>
      </c>
      <c r="C306" s="231">
        <v>1</v>
      </c>
      <c r="D306" s="229" t="s">
        <v>459</v>
      </c>
      <c r="E306" s="228" t="s">
        <v>807</v>
      </c>
      <c r="F306" s="233"/>
    </row>
    <row r="307" spans="1:6">
      <c r="A307" s="226" t="s">
        <v>483</v>
      </c>
      <c r="B307" s="227" t="s">
        <v>289</v>
      </c>
      <c r="C307" s="231">
        <v>1</v>
      </c>
      <c r="D307" s="229" t="s">
        <v>556</v>
      </c>
      <c r="E307" s="228" t="s">
        <v>807</v>
      </c>
      <c r="F307" s="233"/>
    </row>
    <row r="308" spans="1:6">
      <c r="A308" s="226" t="s">
        <v>573</v>
      </c>
      <c r="B308" s="227" t="s">
        <v>537</v>
      </c>
      <c r="C308" s="231">
        <v>1</v>
      </c>
      <c r="D308" s="229" t="s">
        <v>943</v>
      </c>
      <c r="E308" s="228" t="s">
        <v>807</v>
      </c>
      <c r="F308" s="233"/>
    </row>
    <row r="309" spans="1:6" ht="25.5">
      <c r="A309" s="226" t="s">
        <v>862</v>
      </c>
      <c r="B309" s="227" t="s">
        <v>924</v>
      </c>
      <c r="C309" s="231">
        <v>1</v>
      </c>
      <c r="D309" s="229" t="s">
        <v>944</v>
      </c>
      <c r="E309" s="228" t="s">
        <v>807</v>
      </c>
      <c r="F309" s="233"/>
    </row>
    <row r="310" spans="1:6">
      <c r="A310" s="226" t="s">
        <v>454</v>
      </c>
      <c r="B310" s="227" t="s">
        <v>532</v>
      </c>
      <c r="C310" s="231">
        <v>2</v>
      </c>
      <c r="D310" s="229" t="s">
        <v>498</v>
      </c>
      <c r="E310" s="228" t="s">
        <v>807</v>
      </c>
      <c r="F310" s="233"/>
    </row>
    <row r="311" spans="1:6">
      <c r="A311" s="226" t="s">
        <v>454</v>
      </c>
      <c r="B311" s="227" t="s">
        <v>532</v>
      </c>
      <c r="C311" s="231">
        <v>2</v>
      </c>
      <c r="D311" s="229" t="s">
        <v>498</v>
      </c>
      <c r="E311" s="228" t="s">
        <v>807</v>
      </c>
      <c r="F311" s="233"/>
    </row>
    <row r="312" spans="1:6">
      <c r="A312" s="226" t="s">
        <v>487</v>
      </c>
      <c r="B312" s="227" t="s">
        <v>537</v>
      </c>
      <c r="C312" s="231">
        <v>1</v>
      </c>
      <c r="D312" s="229" t="s">
        <v>563</v>
      </c>
      <c r="E312" s="228" t="s">
        <v>807</v>
      </c>
      <c r="F312" s="233"/>
    </row>
    <row r="313" spans="1:6">
      <c r="A313" s="226" t="s">
        <v>362</v>
      </c>
      <c r="B313" s="227" t="s">
        <v>569</v>
      </c>
      <c r="C313" s="231">
        <v>1</v>
      </c>
      <c r="D313" s="229" t="s">
        <v>575</v>
      </c>
      <c r="E313" s="228" t="s">
        <v>807</v>
      </c>
      <c r="F313" s="233"/>
    </row>
    <row r="314" spans="1:6">
      <c r="A314" s="226" t="s">
        <v>444</v>
      </c>
      <c r="B314" s="227" t="s">
        <v>277</v>
      </c>
      <c r="C314" s="231">
        <v>1</v>
      </c>
      <c r="D314" s="229" t="s">
        <v>465</v>
      </c>
      <c r="E314" s="228" t="s">
        <v>807</v>
      </c>
      <c r="F314" s="233"/>
    </row>
    <row r="315" spans="1:6">
      <c r="A315" s="226" t="s">
        <v>945</v>
      </c>
      <c r="B315" s="227" t="s">
        <v>946</v>
      </c>
      <c r="C315" s="231">
        <v>6</v>
      </c>
      <c r="D315" s="229" t="s">
        <v>465</v>
      </c>
      <c r="E315" s="228" t="s">
        <v>807</v>
      </c>
      <c r="F315" s="233"/>
    </row>
    <row r="316" spans="1:6">
      <c r="A316" s="226" t="s">
        <v>883</v>
      </c>
      <c r="B316" s="227" t="s">
        <v>553</v>
      </c>
      <c r="C316" s="231">
        <v>2</v>
      </c>
      <c r="D316" s="229" t="s">
        <v>456</v>
      </c>
      <c r="E316" s="228" t="s">
        <v>807</v>
      </c>
      <c r="F316" s="233"/>
    </row>
    <row r="317" spans="1:6" ht="25.5">
      <c r="A317" s="226" t="s">
        <v>577</v>
      </c>
      <c r="B317" s="227" t="s">
        <v>552</v>
      </c>
      <c r="C317" s="231">
        <v>1</v>
      </c>
      <c r="D317" s="229" t="s">
        <v>494</v>
      </c>
      <c r="E317" s="228" t="s">
        <v>807</v>
      </c>
      <c r="F317" s="233"/>
    </row>
    <row r="318" spans="1:6" ht="25.5">
      <c r="A318" s="226" t="s">
        <v>493</v>
      </c>
      <c r="B318" s="227" t="s">
        <v>552</v>
      </c>
      <c r="C318" s="231">
        <v>1</v>
      </c>
      <c r="D318" s="229" t="s">
        <v>494</v>
      </c>
      <c r="E318" s="228" t="s">
        <v>807</v>
      </c>
      <c r="F318" s="233"/>
    </row>
    <row r="319" spans="1:6">
      <c r="A319" s="226" t="s">
        <v>483</v>
      </c>
      <c r="B319" s="227" t="s">
        <v>289</v>
      </c>
      <c r="C319" s="231">
        <v>1</v>
      </c>
      <c r="D319" s="229" t="s">
        <v>947</v>
      </c>
      <c r="E319" s="228" t="s">
        <v>807</v>
      </c>
      <c r="F319" s="233"/>
    </row>
    <row r="320" spans="1:6" ht="25.5">
      <c r="A320" s="226" t="s">
        <v>504</v>
      </c>
      <c r="B320" s="227" t="s">
        <v>948</v>
      </c>
      <c r="C320" s="231">
        <v>3</v>
      </c>
      <c r="D320" s="229" t="s">
        <v>949</v>
      </c>
      <c r="E320" s="228"/>
      <c r="F320" s="233" t="s">
        <v>807</v>
      </c>
    </row>
    <row r="321" spans="1:6" ht="25.5">
      <c r="A321" s="226" t="s">
        <v>446</v>
      </c>
      <c r="B321" s="227" t="s">
        <v>553</v>
      </c>
      <c r="C321" s="231">
        <v>1</v>
      </c>
      <c r="D321" s="229" t="s">
        <v>950</v>
      </c>
      <c r="E321" s="228" t="s">
        <v>807</v>
      </c>
      <c r="F321" s="233"/>
    </row>
    <row r="322" spans="1:6">
      <c r="A322" s="226" t="s">
        <v>584</v>
      </c>
      <c r="B322" s="227" t="s">
        <v>289</v>
      </c>
      <c r="C322" s="231">
        <v>1</v>
      </c>
      <c r="D322" s="229" t="s">
        <v>429</v>
      </c>
      <c r="E322" s="228" t="s">
        <v>807</v>
      </c>
      <c r="F322" s="233"/>
    </row>
    <row r="323" spans="1:6">
      <c r="A323" s="226" t="s">
        <v>951</v>
      </c>
      <c r="B323" s="227" t="s">
        <v>553</v>
      </c>
      <c r="C323" s="231">
        <v>1</v>
      </c>
      <c r="D323" s="229" t="s">
        <v>952</v>
      </c>
      <c r="E323" s="228" t="s">
        <v>807</v>
      </c>
      <c r="F323" s="233"/>
    </row>
    <row r="324" spans="1:6">
      <c r="A324" s="226" t="s">
        <v>953</v>
      </c>
      <c r="B324" s="227" t="s">
        <v>562</v>
      </c>
      <c r="C324" s="231">
        <v>2</v>
      </c>
      <c r="D324" s="229" t="s">
        <v>467</v>
      </c>
      <c r="E324" s="228" t="s">
        <v>807</v>
      </c>
      <c r="F324" s="233"/>
    </row>
    <row r="325" spans="1:6">
      <c r="A325" s="226" t="s">
        <v>862</v>
      </c>
      <c r="B325" s="227" t="s">
        <v>863</v>
      </c>
      <c r="C325" s="231">
        <v>1</v>
      </c>
      <c r="D325" s="229" t="s">
        <v>443</v>
      </c>
      <c r="E325" s="228" t="s">
        <v>807</v>
      </c>
      <c r="F325" s="233"/>
    </row>
    <row r="326" spans="1:6">
      <c r="A326" s="226" t="s">
        <v>862</v>
      </c>
      <c r="B326" s="227" t="s">
        <v>863</v>
      </c>
      <c r="C326" s="231">
        <v>1</v>
      </c>
      <c r="D326" s="229" t="s">
        <v>443</v>
      </c>
      <c r="E326" s="228" t="s">
        <v>807</v>
      </c>
      <c r="F326" s="233"/>
    </row>
    <row r="327" spans="1:6">
      <c r="A327" s="226" t="s">
        <v>561</v>
      </c>
      <c r="B327" s="227" t="s">
        <v>954</v>
      </c>
      <c r="C327" s="231">
        <v>1</v>
      </c>
      <c r="D327" s="229" t="s">
        <v>955</v>
      </c>
      <c r="E327" s="228" t="s">
        <v>807</v>
      </c>
      <c r="F327" s="233"/>
    </row>
    <row r="328" spans="1:6">
      <c r="A328" s="226" t="s">
        <v>432</v>
      </c>
      <c r="B328" s="227" t="s">
        <v>279</v>
      </c>
      <c r="C328" s="231">
        <v>1</v>
      </c>
      <c r="D328" s="229" t="s">
        <v>886</v>
      </c>
      <c r="E328" s="228" t="s">
        <v>807</v>
      </c>
      <c r="F328" s="233"/>
    </row>
    <row r="329" spans="1:6">
      <c r="A329" s="226" t="s">
        <v>956</v>
      </c>
      <c r="B329" s="227" t="s">
        <v>537</v>
      </c>
      <c r="C329" s="231">
        <v>1</v>
      </c>
      <c r="D329" s="229" t="s">
        <v>586</v>
      </c>
      <c r="E329" s="228" t="s">
        <v>807</v>
      </c>
      <c r="F329" s="233"/>
    </row>
    <row r="330" spans="1:6">
      <c r="A330" s="226" t="s">
        <v>454</v>
      </c>
      <c r="B330" s="227" t="s">
        <v>532</v>
      </c>
      <c r="C330" s="231">
        <v>1</v>
      </c>
      <c r="D330" s="229" t="s">
        <v>430</v>
      </c>
      <c r="E330" s="228" t="s">
        <v>807</v>
      </c>
      <c r="F330" s="233"/>
    </row>
    <row r="331" spans="1:6">
      <c r="A331" s="226" t="s">
        <v>442</v>
      </c>
      <c r="B331" s="227" t="s">
        <v>538</v>
      </c>
      <c r="C331" s="231">
        <v>1</v>
      </c>
      <c r="D331" s="229" t="s">
        <v>849</v>
      </c>
      <c r="E331" s="228" t="s">
        <v>807</v>
      </c>
      <c r="F331" s="233"/>
    </row>
    <row r="332" spans="1:6">
      <c r="A332" s="226" t="s">
        <v>325</v>
      </c>
      <c r="B332" s="227" t="s">
        <v>957</v>
      </c>
      <c r="C332" s="231">
        <v>2</v>
      </c>
      <c r="D332" s="229" t="s">
        <v>440</v>
      </c>
      <c r="E332" s="228" t="s">
        <v>807</v>
      </c>
      <c r="F332" s="233"/>
    </row>
    <row r="333" spans="1:6">
      <c r="A333" s="226" t="s">
        <v>325</v>
      </c>
      <c r="B333" s="227" t="s">
        <v>958</v>
      </c>
      <c r="C333" s="231">
        <v>2</v>
      </c>
      <c r="D333" s="229" t="s">
        <v>440</v>
      </c>
      <c r="E333" s="228" t="s">
        <v>807</v>
      </c>
      <c r="F333" s="233"/>
    </row>
    <row r="334" spans="1:6">
      <c r="A334" s="226" t="s">
        <v>325</v>
      </c>
      <c r="B334" s="227" t="s">
        <v>276</v>
      </c>
      <c r="C334" s="231">
        <v>1</v>
      </c>
      <c r="D334" s="229" t="s">
        <v>440</v>
      </c>
      <c r="E334" s="228" t="s">
        <v>807</v>
      </c>
      <c r="F334" s="233"/>
    </row>
    <row r="335" spans="1:6">
      <c r="A335" s="226" t="s">
        <v>454</v>
      </c>
      <c r="B335" s="227" t="s">
        <v>532</v>
      </c>
      <c r="C335" s="231">
        <v>1</v>
      </c>
      <c r="D335" s="229" t="s">
        <v>440</v>
      </c>
      <c r="E335" s="228" t="s">
        <v>807</v>
      </c>
      <c r="F335" s="233"/>
    </row>
    <row r="336" spans="1:6">
      <c r="A336" s="226" t="s">
        <v>363</v>
      </c>
      <c r="B336" s="227" t="s">
        <v>531</v>
      </c>
      <c r="C336" s="231">
        <v>1</v>
      </c>
      <c r="D336" s="229" t="s">
        <v>440</v>
      </c>
      <c r="E336" s="228" t="s">
        <v>807</v>
      </c>
      <c r="F336" s="233"/>
    </row>
    <row r="337" spans="1:6">
      <c r="A337" s="226" t="s">
        <v>325</v>
      </c>
      <c r="B337" s="227" t="s">
        <v>279</v>
      </c>
      <c r="C337" s="231">
        <v>1</v>
      </c>
      <c r="D337" s="229" t="s">
        <v>440</v>
      </c>
      <c r="E337" s="228" t="s">
        <v>807</v>
      </c>
      <c r="F337" s="233"/>
    </row>
    <row r="338" spans="1:6">
      <c r="A338" s="226" t="s">
        <v>328</v>
      </c>
      <c r="B338" s="227" t="s">
        <v>279</v>
      </c>
      <c r="C338" s="231">
        <v>1</v>
      </c>
      <c r="D338" s="229" t="s">
        <v>327</v>
      </c>
      <c r="E338" s="228" t="s">
        <v>807</v>
      </c>
      <c r="F338" s="233"/>
    </row>
    <row r="339" spans="1:6">
      <c r="A339" s="226" t="s">
        <v>325</v>
      </c>
      <c r="B339" s="227" t="s">
        <v>278</v>
      </c>
      <c r="C339" s="231">
        <v>1</v>
      </c>
      <c r="D339" s="229" t="s">
        <v>488</v>
      </c>
      <c r="E339" s="228" t="s">
        <v>807</v>
      </c>
      <c r="F339" s="233"/>
    </row>
    <row r="340" spans="1:6" ht="25.5">
      <c r="A340" s="226" t="s">
        <v>560</v>
      </c>
      <c r="B340" s="227" t="s">
        <v>276</v>
      </c>
      <c r="C340" s="231">
        <v>1</v>
      </c>
      <c r="D340" s="229" t="s">
        <v>897</v>
      </c>
      <c r="E340" s="228" t="s">
        <v>807</v>
      </c>
      <c r="F340" s="233"/>
    </row>
    <row r="341" spans="1:6">
      <c r="A341" s="226" t="s">
        <v>582</v>
      </c>
      <c r="B341" s="229" t="s">
        <v>564</v>
      </c>
      <c r="C341" s="231">
        <v>2</v>
      </c>
      <c r="D341" s="229" t="s">
        <v>959</v>
      </c>
      <c r="E341" s="228"/>
      <c r="F341" s="233" t="s">
        <v>807</v>
      </c>
    </row>
    <row r="342" spans="1:6">
      <c r="A342" s="226" t="s">
        <v>466</v>
      </c>
      <c r="B342" s="229" t="s">
        <v>564</v>
      </c>
      <c r="C342" s="231">
        <v>2</v>
      </c>
      <c r="D342" s="229" t="s">
        <v>959</v>
      </c>
      <c r="E342" s="228"/>
      <c r="F342" s="233" t="s">
        <v>807</v>
      </c>
    </row>
    <row r="343" spans="1:6" ht="25.5">
      <c r="A343" s="226" t="s">
        <v>466</v>
      </c>
      <c r="B343" s="229" t="s">
        <v>350</v>
      </c>
      <c r="C343" s="231">
        <v>1</v>
      </c>
      <c r="D343" s="229" t="s">
        <v>826</v>
      </c>
      <c r="E343" s="228" t="s">
        <v>807</v>
      </c>
      <c r="F343" s="233"/>
    </row>
    <row r="344" spans="1:6" ht="25.5">
      <c r="A344" s="226" t="s">
        <v>916</v>
      </c>
      <c r="B344" s="229" t="s">
        <v>562</v>
      </c>
      <c r="C344" s="231">
        <v>1</v>
      </c>
      <c r="D344" s="229" t="s">
        <v>826</v>
      </c>
      <c r="E344" s="228" t="s">
        <v>807</v>
      </c>
      <c r="F344" s="233"/>
    </row>
    <row r="345" spans="1:6">
      <c r="A345" s="226" t="s">
        <v>857</v>
      </c>
      <c r="B345" s="229" t="s">
        <v>858</v>
      </c>
      <c r="C345" s="231">
        <v>1</v>
      </c>
      <c r="D345" s="229" t="s">
        <v>439</v>
      </c>
      <c r="E345" s="228" t="s">
        <v>807</v>
      </c>
      <c r="F345" s="233"/>
    </row>
    <row r="346" spans="1:6">
      <c r="A346" s="226" t="s">
        <v>364</v>
      </c>
      <c r="B346" s="229" t="s">
        <v>477</v>
      </c>
      <c r="C346" s="231">
        <v>1</v>
      </c>
      <c r="D346" s="229" t="s">
        <v>439</v>
      </c>
      <c r="E346" s="228" t="s">
        <v>807</v>
      </c>
      <c r="F346" s="233"/>
    </row>
    <row r="347" spans="1:6">
      <c r="A347" s="226" t="s">
        <v>483</v>
      </c>
      <c r="B347" s="229" t="s">
        <v>289</v>
      </c>
      <c r="C347" s="231">
        <v>1</v>
      </c>
      <c r="D347" s="229" t="s">
        <v>903</v>
      </c>
      <c r="E347" s="228" t="s">
        <v>807</v>
      </c>
      <c r="F347" s="233"/>
    </row>
    <row r="348" spans="1:6">
      <c r="A348" s="226" t="s">
        <v>851</v>
      </c>
      <c r="B348" s="229" t="s">
        <v>530</v>
      </c>
      <c r="C348" s="231">
        <v>1</v>
      </c>
      <c r="D348" s="229" t="s">
        <v>473</v>
      </c>
      <c r="E348" s="228" t="s">
        <v>807</v>
      </c>
      <c r="F348" s="233"/>
    </row>
    <row r="349" spans="1:6">
      <c r="A349" s="226" t="s">
        <v>851</v>
      </c>
      <c r="B349" s="229" t="s">
        <v>530</v>
      </c>
      <c r="C349" s="231">
        <v>1</v>
      </c>
      <c r="D349" s="229" t="s">
        <v>473</v>
      </c>
      <c r="E349" s="228" t="s">
        <v>807</v>
      </c>
      <c r="F349" s="233"/>
    </row>
    <row r="350" spans="1:6">
      <c r="A350" s="226" t="s">
        <v>851</v>
      </c>
      <c r="B350" s="229" t="s">
        <v>530</v>
      </c>
      <c r="C350" s="231">
        <v>1</v>
      </c>
      <c r="D350" s="229" t="s">
        <v>473</v>
      </c>
      <c r="E350" s="228" t="s">
        <v>807</v>
      </c>
      <c r="F350" s="233"/>
    </row>
    <row r="351" spans="1:6">
      <c r="A351" s="226" t="s">
        <v>325</v>
      </c>
      <c r="B351" s="229" t="s">
        <v>289</v>
      </c>
      <c r="C351" s="231">
        <v>1</v>
      </c>
      <c r="D351" s="229" t="s">
        <v>861</v>
      </c>
      <c r="E351" s="228" t="s">
        <v>807</v>
      </c>
      <c r="F351" s="233"/>
    </row>
    <row r="352" spans="1:6">
      <c r="A352" s="226" t="s">
        <v>862</v>
      </c>
      <c r="B352" s="229" t="s">
        <v>863</v>
      </c>
      <c r="C352" s="231">
        <v>1</v>
      </c>
      <c r="D352" s="229" t="s">
        <v>861</v>
      </c>
      <c r="E352" s="228" t="s">
        <v>807</v>
      </c>
      <c r="F352" s="233"/>
    </row>
    <row r="353" spans="1:6" ht="25.5">
      <c r="A353" s="226" t="s">
        <v>325</v>
      </c>
      <c r="B353" s="229" t="s">
        <v>276</v>
      </c>
      <c r="C353" s="231">
        <v>1</v>
      </c>
      <c r="D353" s="229" t="s">
        <v>460</v>
      </c>
      <c r="E353" s="228" t="s">
        <v>807</v>
      </c>
      <c r="F353" s="233"/>
    </row>
    <row r="354" spans="1:6">
      <c r="A354" s="226" t="s">
        <v>432</v>
      </c>
      <c r="B354" s="229" t="s">
        <v>276</v>
      </c>
      <c r="C354" s="231">
        <v>1</v>
      </c>
      <c r="D354" s="229" t="s">
        <v>470</v>
      </c>
      <c r="E354" s="228" t="s">
        <v>807</v>
      </c>
      <c r="F354" s="233"/>
    </row>
    <row r="355" spans="1:6">
      <c r="A355" s="226" t="s">
        <v>573</v>
      </c>
      <c r="B355" s="229" t="s">
        <v>537</v>
      </c>
      <c r="C355" s="231">
        <v>1</v>
      </c>
      <c r="D355" s="229" t="s">
        <v>470</v>
      </c>
      <c r="E355" s="228" t="s">
        <v>807</v>
      </c>
      <c r="F355" s="233"/>
    </row>
    <row r="356" spans="1:6">
      <c r="A356" s="226" t="s">
        <v>922</v>
      </c>
      <c r="B356" s="229" t="s">
        <v>530</v>
      </c>
      <c r="C356" s="231">
        <v>1</v>
      </c>
      <c r="D356" s="229" t="s">
        <v>470</v>
      </c>
      <c r="E356" s="228" t="s">
        <v>807</v>
      </c>
      <c r="F356" s="233"/>
    </row>
    <row r="357" spans="1:6">
      <c r="A357" s="226" t="s">
        <v>325</v>
      </c>
      <c r="B357" s="229" t="s">
        <v>547</v>
      </c>
      <c r="C357" s="231">
        <v>1</v>
      </c>
      <c r="D357" s="229" t="s">
        <v>470</v>
      </c>
      <c r="E357" s="228" t="s">
        <v>807</v>
      </c>
      <c r="F357" s="233"/>
    </row>
    <row r="358" spans="1:6">
      <c r="A358" s="226" t="s">
        <v>960</v>
      </c>
      <c r="B358" s="229" t="s">
        <v>540</v>
      </c>
      <c r="C358" s="231">
        <v>1</v>
      </c>
      <c r="D358" s="229" t="s">
        <v>470</v>
      </c>
      <c r="E358" s="228" t="s">
        <v>807</v>
      </c>
      <c r="F358" s="233"/>
    </row>
    <row r="359" spans="1:6" ht="25.5">
      <c r="A359" s="226" t="s">
        <v>533</v>
      </c>
      <c r="B359" s="227" t="s">
        <v>534</v>
      </c>
      <c r="C359" s="231">
        <v>3</v>
      </c>
      <c r="D359" s="229" t="s">
        <v>961</v>
      </c>
      <c r="E359" s="228" t="s">
        <v>807</v>
      </c>
      <c r="F359" s="233"/>
    </row>
    <row r="360" spans="1:6">
      <c r="A360" s="226" t="s">
        <v>868</v>
      </c>
      <c r="B360" s="229" t="s">
        <v>558</v>
      </c>
      <c r="C360" s="231">
        <v>1</v>
      </c>
      <c r="D360" s="229" t="s">
        <v>492</v>
      </c>
      <c r="E360" s="228" t="s">
        <v>807</v>
      </c>
      <c r="F360" s="233"/>
    </row>
    <row r="361" spans="1:6">
      <c r="A361" s="226" t="s">
        <v>561</v>
      </c>
      <c r="B361" s="229" t="s">
        <v>558</v>
      </c>
      <c r="C361" s="231">
        <v>1</v>
      </c>
      <c r="D361" s="229" t="s">
        <v>492</v>
      </c>
      <c r="E361" s="228" t="s">
        <v>807</v>
      </c>
      <c r="F361" s="233"/>
    </row>
    <row r="362" spans="1:6">
      <c r="A362" s="226" t="s">
        <v>869</v>
      </c>
      <c r="B362" s="229" t="s">
        <v>531</v>
      </c>
      <c r="C362" s="231">
        <v>2</v>
      </c>
      <c r="D362" s="229" t="s">
        <v>870</v>
      </c>
      <c r="E362" s="228"/>
      <c r="F362" s="233" t="s">
        <v>807</v>
      </c>
    </row>
    <row r="363" spans="1:6">
      <c r="A363" s="226" t="s">
        <v>868</v>
      </c>
      <c r="B363" s="229" t="s">
        <v>863</v>
      </c>
      <c r="C363" s="231">
        <v>2</v>
      </c>
      <c r="D363" s="229" t="s">
        <v>870</v>
      </c>
      <c r="E363" s="228"/>
      <c r="F363" s="233" t="s">
        <v>807</v>
      </c>
    </row>
    <row r="364" spans="1:6">
      <c r="A364" s="226" t="s">
        <v>476</v>
      </c>
      <c r="B364" s="229" t="s">
        <v>289</v>
      </c>
      <c r="C364" s="231">
        <v>1</v>
      </c>
      <c r="D364" s="229" t="s">
        <v>556</v>
      </c>
      <c r="E364" s="232" t="s">
        <v>807</v>
      </c>
      <c r="F364" s="228"/>
    </row>
    <row r="365" spans="1:6" ht="25.5">
      <c r="A365" s="226" t="s">
        <v>862</v>
      </c>
      <c r="B365" s="229" t="s">
        <v>863</v>
      </c>
      <c r="C365" s="231">
        <v>1</v>
      </c>
      <c r="D365" s="229" t="s">
        <v>925</v>
      </c>
      <c r="E365" s="232" t="s">
        <v>807</v>
      </c>
      <c r="F365" s="228"/>
    </row>
    <row r="366" spans="1:6" ht="25.5">
      <c r="A366" s="226" t="s">
        <v>442</v>
      </c>
      <c r="B366" s="229" t="s">
        <v>553</v>
      </c>
      <c r="C366" s="231">
        <v>1</v>
      </c>
      <c r="D366" s="229" t="s">
        <v>874</v>
      </c>
      <c r="E366" s="232" t="s">
        <v>807</v>
      </c>
      <c r="F366" s="228"/>
    </row>
    <row r="367" spans="1:6" ht="25.5">
      <c r="A367" s="226" t="s">
        <v>442</v>
      </c>
      <c r="B367" s="229" t="s">
        <v>553</v>
      </c>
      <c r="C367" s="231">
        <v>1</v>
      </c>
      <c r="D367" s="229" t="s">
        <v>874</v>
      </c>
      <c r="E367" s="228" t="s">
        <v>807</v>
      </c>
      <c r="F367" s="233"/>
    </row>
    <row r="368" spans="1:6">
      <c r="A368" s="226" t="s">
        <v>325</v>
      </c>
      <c r="B368" s="229" t="s">
        <v>276</v>
      </c>
      <c r="C368" s="231">
        <v>1</v>
      </c>
      <c r="D368" s="229" t="s">
        <v>879</v>
      </c>
      <c r="E368" s="232" t="s">
        <v>807</v>
      </c>
      <c r="F368" s="228"/>
    </row>
    <row r="369" spans="1:6">
      <c r="A369" s="226" t="s">
        <v>325</v>
      </c>
      <c r="B369" s="229" t="s">
        <v>276</v>
      </c>
      <c r="C369" s="231">
        <v>1</v>
      </c>
      <c r="D369" s="229" t="s">
        <v>879</v>
      </c>
      <c r="E369" s="228" t="s">
        <v>807</v>
      </c>
      <c r="F369" s="233"/>
    </row>
    <row r="370" spans="1:6" ht="25.5">
      <c r="A370" s="226" t="s">
        <v>506</v>
      </c>
      <c r="B370" s="227" t="s">
        <v>350</v>
      </c>
      <c r="C370" s="231">
        <v>1</v>
      </c>
      <c r="D370" s="229" t="s">
        <v>555</v>
      </c>
      <c r="E370" s="228" t="s">
        <v>807</v>
      </c>
      <c r="F370" s="233"/>
    </row>
    <row r="371" spans="1:6">
      <c r="A371" s="226" t="s">
        <v>496</v>
      </c>
      <c r="B371" s="229" t="s">
        <v>928</v>
      </c>
      <c r="C371" s="231">
        <v>1</v>
      </c>
      <c r="D371" s="229" t="s">
        <v>453</v>
      </c>
      <c r="E371" s="228" t="s">
        <v>807</v>
      </c>
      <c r="F371" s="233"/>
    </row>
    <row r="372" spans="1:6">
      <c r="A372" s="226" t="s">
        <v>458</v>
      </c>
      <c r="B372" s="229" t="s">
        <v>553</v>
      </c>
      <c r="C372" s="231">
        <v>2</v>
      </c>
      <c r="D372" s="229" t="s">
        <v>903</v>
      </c>
      <c r="E372" s="228" t="s">
        <v>807</v>
      </c>
      <c r="F372" s="233"/>
    </row>
    <row r="373" spans="1:6">
      <c r="A373" s="226" t="s">
        <v>962</v>
      </c>
      <c r="B373" s="229" t="s">
        <v>581</v>
      </c>
      <c r="C373" s="231">
        <v>1</v>
      </c>
      <c r="D373" s="229" t="s">
        <v>563</v>
      </c>
      <c r="E373" s="228" t="s">
        <v>807</v>
      </c>
      <c r="F373" s="233"/>
    </row>
    <row r="374" spans="1:6">
      <c r="A374" s="226" t="s">
        <v>487</v>
      </c>
      <c r="B374" s="227" t="s">
        <v>537</v>
      </c>
      <c r="C374" s="231">
        <v>1</v>
      </c>
      <c r="D374" s="229" t="s">
        <v>563</v>
      </c>
      <c r="E374" s="228" t="s">
        <v>807</v>
      </c>
      <c r="F374" s="233"/>
    </row>
    <row r="375" spans="1:6">
      <c r="A375" s="226" t="s">
        <v>478</v>
      </c>
      <c r="B375" s="227" t="s">
        <v>287</v>
      </c>
      <c r="C375" s="231">
        <v>1</v>
      </c>
      <c r="D375" s="229" t="s">
        <v>906</v>
      </c>
      <c r="E375" s="232" t="s">
        <v>807</v>
      </c>
      <c r="F375" s="228"/>
    </row>
    <row r="376" spans="1:6">
      <c r="A376" s="226" t="s">
        <v>362</v>
      </c>
      <c r="B376" s="227" t="s">
        <v>531</v>
      </c>
      <c r="C376" s="231">
        <v>1</v>
      </c>
      <c r="D376" s="229" t="s">
        <v>907</v>
      </c>
      <c r="E376" s="228" t="s">
        <v>807</v>
      </c>
      <c r="F376" s="233"/>
    </row>
    <row r="377" spans="1:6">
      <c r="A377" s="226" t="s">
        <v>328</v>
      </c>
      <c r="B377" s="227" t="s">
        <v>350</v>
      </c>
      <c r="C377" s="231">
        <v>1</v>
      </c>
      <c r="D377" s="229" t="s">
        <v>907</v>
      </c>
      <c r="E377" s="228" t="s">
        <v>807</v>
      </c>
      <c r="F377" s="233"/>
    </row>
    <row r="378" spans="1:6">
      <c r="A378" s="226" t="s">
        <v>328</v>
      </c>
      <c r="B378" s="227" t="s">
        <v>542</v>
      </c>
      <c r="C378" s="231">
        <v>1</v>
      </c>
      <c r="D378" s="229" t="s">
        <v>428</v>
      </c>
      <c r="E378" s="228" t="s">
        <v>807</v>
      </c>
      <c r="F378" s="233"/>
    </row>
    <row r="379" spans="1:6">
      <c r="A379" s="226" t="s">
        <v>963</v>
      </c>
      <c r="B379" s="227" t="s">
        <v>964</v>
      </c>
      <c r="C379" s="231">
        <v>2</v>
      </c>
      <c r="D379" s="229" t="s">
        <v>965</v>
      </c>
      <c r="E379" s="228" t="s">
        <v>807</v>
      </c>
      <c r="F379" s="233"/>
    </row>
    <row r="380" spans="1:6">
      <c r="A380" s="226" t="s">
        <v>963</v>
      </c>
      <c r="B380" s="227" t="s">
        <v>964</v>
      </c>
      <c r="C380" s="231">
        <v>1</v>
      </c>
      <c r="D380" s="229" t="s">
        <v>965</v>
      </c>
      <c r="E380" s="228" t="s">
        <v>807</v>
      </c>
      <c r="F380" s="233"/>
    </row>
    <row r="381" spans="1:6">
      <c r="A381" s="226" t="s">
        <v>445</v>
      </c>
      <c r="B381" s="227" t="s">
        <v>933</v>
      </c>
      <c r="C381" s="231">
        <v>1</v>
      </c>
      <c r="D381" s="229" t="s">
        <v>934</v>
      </c>
      <c r="E381" s="228" t="s">
        <v>807</v>
      </c>
      <c r="F381" s="233"/>
    </row>
    <row r="382" spans="1:6">
      <c r="A382" s="226" t="s">
        <v>966</v>
      </c>
      <c r="B382" s="227" t="s">
        <v>933</v>
      </c>
      <c r="C382" s="231">
        <v>1</v>
      </c>
      <c r="D382" s="229" t="s">
        <v>934</v>
      </c>
      <c r="E382" s="228" t="s">
        <v>807</v>
      </c>
      <c r="F382" s="233"/>
    </row>
    <row r="383" spans="1:6">
      <c r="A383" s="226" t="s">
        <v>862</v>
      </c>
      <c r="B383" s="227" t="s">
        <v>863</v>
      </c>
      <c r="C383" s="231">
        <v>2</v>
      </c>
      <c r="D383" s="229" t="s">
        <v>942</v>
      </c>
      <c r="E383" s="228" t="s">
        <v>807</v>
      </c>
      <c r="F383" s="233"/>
    </row>
    <row r="384" spans="1:6">
      <c r="A384" s="226" t="s">
        <v>573</v>
      </c>
      <c r="B384" s="227" t="s">
        <v>537</v>
      </c>
      <c r="C384" s="231">
        <v>1</v>
      </c>
      <c r="D384" s="229" t="s">
        <v>943</v>
      </c>
      <c r="E384" s="228" t="s">
        <v>807</v>
      </c>
      <c r="F384" s="233"/>
    </row>
    <row r="385" spans="1:6" ht="25.5">
      <c r="A385" s="226" t="s">
        <v>862</v>
      </c>
      <c r="B385" s="227" t="s">
        <v>924</v>
      </c>
      <c r="C385" s="231">
        <v>1</v>
      </c>
      <c r="D385" s="229" t="s">
        <v>944</v>
      </c>
      <c r="E385" s="228" t="s">
        <v>807</v>
      </c>
      <c r="F385" s="233"/>
    </row>
    <row r="386" spans="1:6">
      <c r="A386" s="226" t="s">
        <v>829</v>
      </c>
      <c r="B386" s="227" t="s">
        <v>967</v>
      </c>
      <c r="C386" s="231">
        <v>2</v>
      </c>
      <c r="D386" s="229" t="s">
        <v>968</v>
      </c>
      <c r="E386" s="228" t="s">
        <v>807</v>
      </c>
      <c r="F386" s="233"/>
    </row>
    <row r="387" spans="1:6">
      <c r="A387" s="226" t="s">
        <v>829</v>
      </c>
      <c r="B387" s="227" t="s">
        <v>967</v>
      </c>
      <c r="C387" s="231">
        <v>2</v>
      </c>
      <c r="D387" s="229" t="s">
        <v>968</v>
      </c>
      <c r="E387" s="228" t="s">
        <v>807</v>
      </c>
      <c r="F387" s="233"/>
    </row>
    <row r="388" spans="1:6">
      <c r="A388" s="226" t="s">
        <v>485</v>
      </c>
      <c r="B388" s="227" t="s">
        <v>546</v>
      </c>
      <c r="C388" s="231">
        <v>1</v>
      </c>
      <c r="D388" s="229" t="s">
        <v>429</v>
      </c>
      <c r="E388" s="228" t="s">
        <v>807</v>
      </c>
      <c r="F388" s="233"/>
    </row>
    <row r="389" spans="1:6">
      <c r="A389" s="226" t="s">
        <v>584</v>
      </c>
      <c r="B389" s="227" t="s">
        <v>289</v>
      </c>
      <c r="C389" s="231">
        <v>1</v>
      </c>
      <c r="D389" s="229" t="s">
        <v>429</v>
      </c>
      <c r="E389" s="228" t="s">
        <v>807</v>
      </c>
      <c r="F389" s="233"/>
    </row>
    <row r="390" spans="1:6">
      <c r="A390" s="226" t="s">
        <v>486</v>
      </c>
      <c r="B390" s="227" t="s">
        <v>562</v>
      </c>
      <c r="C390" s="231">
        <v>1</v>
      </c>
      <c r="D390" s="229" t="s">
        <v>429</v>
      </c>
      <c r="E390" s="228" t="s">
        <v>807</v>
      </c>
      <c r="F390" s="233"/>
    </row>
    <row r="391" spans="1:6">
      <c r="A391" s="226" t="s">
        <v>328</v>
      </c>
      <c r="B391" s="227" t="s">
        <v>350</v>
      </c>
      <c r="C391" s="231">
        <v>1</v>
      </c>
      <c r="D391" s="229" t="s">
        <v>479</v>
      </c>
      <c r="E391" s="228" t="s">
        <v>807</v>
      </c>
      <c r="F391" s="233"/>
    </row>
    <row r="392" spans="1:6">
      <c r="A392" s="226" t="s">
        <v>325</v>
      </c>
      <c r="B392" s="227" t="s">
        <v>278</v>
      </c>
      <c r="C392" s="231">
        <v>1</v>
      </c>
      <c r="D392" s="229" t="s">
        <v>969</v>
      </c>
      <c r="E392" s="228" t="s">
        <v>807</v>
      </c>
      <c r="F392" s="233"/>
    </row>
    <row r="393" spans="1:6">
      <c r="A393" s="226" t="s">
        <v>328</v>
      </c>
      <c r="B393" s="227" t="s">
        <v>289</v>
      </c>
      <c r="C393" s="231">
        <v>1</v>
      </c>
      <c r="D393" s="229" t="s">
        <v>970</v>
      </c>
      <c r="E393" s="228" t="s">
        <v>807</v>
      </c>
      <c r="F393" s="233"/>
    </row>
    <row r="394" spans="1:6" ht="25.5">
      <c r="A394" s="226" t="s">
        <v>868</v>
      </c>
      <c r="B394" s="227" t="s">
        <v>558</v>
      </c>
      <c r="C394" s="231">
        <v>1</v>
      </c>
      <c r="D394" s="229" t="s">
        <v>433</v>
      </c>
      <c r="E394" s="228" t="s">
        <v>807</v>
      </c>
      <c r="F394" s="233"/>
    </row>
    <row r="395" spans="1:6">
      <c r="A395" s="226" t="s">
        <v>533</v>
      </c>
      <c r="B395" s="227" t="s">
        <v>534</v>
      </c>
      <c r="C395" s="231">
        <v>3</v>
      </c>
      <c r="D395" s="229" t="s">
        <v>971</v>
      </c>
      <c r="E395" s="228" t="s">
        <v>807</v>
      </c>
      <c r="F395" s="233"/>
    </row>
    <row r="396" spans="1:6">
      <c r="A396" s="226" t="s">
        <v>533</v>
      </c>
      <c r="B396" s="227" t="s">
        <v>534</v>
      </c>
      <c r="C396" s="231">
        <v>3</v>
      </c>
      <c r="D396" s="229" t="s">
        <v>971</v>
      </c>
      <c r="E396" s="228" t="s">
        <v>807</v>
      </c>
      <c r="F396" s="233"/>
    </row>
    <row r="397" spans="1:6">
      <c r="A397" s="226" t="s">
        <v>432</v>
      </c>
      <c r="B397" s="227" t="s">
        <v>276</v>
      </c>
      <c r="C397" s="231">
        <v>1</v>
      </c>
      <c r="D397" s="229" t="s">
        <v>579</v>
      </c>
      <c r="E397" s="228" t="s">
        <v>807</v>
      </c>
      <c r="F397" s="233"/>
    </row>
    <row r="398" spans="1:6">
      <c r="A398" s="226" t="s">
        <v>362</v>
      </c>
      <c r="B398" s="227" t="s">
        <v>350</v>
      </c>
      <c r="C398" s="231">
        <v>1</v>
      </c>
      <c r="D398" s="229" t="s">
        <v>575</v>
      </c>
      <c r="E398" s="228" t="s">
        <v>807</v>
      </c>
      <c r="F398" s="233"/>
    </row>
    <row r="399" spans="1:6">
      <c r="A399" s="226" t="s">
        <v>450</v>
      </c>
      <c r="B399" s="227" t="s">
        <v>277</v>
      </c>
      <c r="C399" s="231">
        <v>1</v>
      </c>
      <c r="D399" s="229" t="s">
        <v>465</v>
      </c>
      <c r="E399" s="228" t="s">
        <v>807</v>
      </c>
      <c r="F399" s="233"/>
    </row>
    <row r="400" spans="1:6">
      <c r="A400" s="226" t="s">
        <v>533</v>
      </c>
      <c r="B400" s="227" t="s">
        <v>534</v>
      </c>
      <c r="C400" s="231">
        <v>3</v>
      </c>
      <c r="D400" s="229" t="s">
        <v>456</v>
      </c>
      <c r="E400" s="228" t="s">
        <v>807</v>
      </c>
      <c r="F400" s="233"/>
    </row>
    <row r="401" spans="1:6" ht="25.5">
      <c r="A401" s="226" t="s">
        <v>496</v>
      </c>
      <c r="B401" s="227" t="s">
        <v>538</v>
      </c>
      <c r="C401" s="231">
        <v>1</v>
      </c>
      <c r="D401" s="229" t="s">
        <v>972</v>
      </c>
      <c r="E401" s="228" t="s">
        <v>807</v>
      </c>
      <c r="F401" s="233"/>
    </row>
    <row r="402" spans="1:6" ht="25.5">
      <c r="A402" s="226" t="s">
        <v>577</v>
      </c>
      <c r="B402" s="227" t="s">
        <v>552</v>
      </c>
      <c r="C402" s="231">
        <v>1</v>
      </c>
      <c r="D402" s="229" t="s">
        <v>494</v>
      </c>
      <c r="E402" s="228" t="s">
        <v>807</v>
      </c>
      <c r="F402" s="233"/>
    </row>
    <row r="403" spans="1:6" ht="25.5">
      <c r="A403" s="226" t="s">
        <v>493</v>
      </c>
      <c r="B403" s="227" t="s">
        <v>552</v>
      </c>
      <c r="C403" s="231">
        <v>1</v>
      </c>
      <c r="D403" s="229" t="s">
        <v>494</v>
      </c>
      <c r="E403" s="228" t="s">
        <v>807</v>
      </c>
      <c r="F403" s="233"/>
    </row>
    <row r="404" spans="1:6">
      <c r="A404" s="226" t="s">
        <v>431</v>
      </c>
      <c r="B404" s="227" t="s">
        <v>863</v>
      </c>
      <c r="C404" s="231">
        <v>1</v>
      </c>
      <c r="D404" s="229" t="s">
        <v>973</v>
      </c>
      <c r="E404" s="228" t="s">
        <v>807</v>
      </c>
      <c r="F404" s="233"/>
    </row>
    <row r="405" spans="1:6">
      <c r="A405" s="226" t="s">
        <v>483</v>
      </c>
      <c r="B405" s="227" t="s">
        <v>289</v>
      </c>
      <c r="C405" s="231">
        <v>1</v>
      </c>
      <c r="D405" s="229" t="s">
        <v>952</v>
      </c>
      <c r="E405" s="228" t="s">
        <v>807</v>
      </c>
      <c r="F405" s="233"/>
    </row>
    <row r="406" spans="1:6">
      <c r="A406" s="226" t="s">
        <v>974</v>
      </c>
      <c r="B406" s="227" t="s">
        <v>562</v>
      </c>
      <c r="C406" s="231">
        <v>1</v>
      </c>
      <c r="D406" s="229" t="s">
        <v>436</v>
      </c>
      <c r="E406" s="228" t="s">
        <v>807</v>
      </c>
      <c r="F406" s="233"/>
    </row>
    <row r="407" spans="1:6">
      <c r="A407" s="226" t="s">
        <v>454</v>
      </c>
      <c r="B407" s="227" t="s">
        <v>532</v>
      </c>
      <c r="C407" s="231">
        <v>1</v>
      </c>
      <c r="D407" s="229" t="s">
        <v>975</v>
      </c>
      <c r="E407" s="228" t="s">
        <v>807</v>
      </c>
      <c r="F407" s="233"/>
    </row>
    <row r="408" spans="1:6" ht="25.5">
      <c r="A408" s="226" t="s">
        <v>458</v>
      </c>
      <c r="B408" s="227" t="s">
        <v>553</v>
      </c>
      <c r="C408" s="231">
        <v>1</v>
      </c>
      <c r="D408" s="229" t="s">
        <v>976</v>
      </c>
      <c r="E408" s="228" t="s">
        <v>807</v>
      </c>
      <c r="F408" s="233"/>
    </row>
    <row r="409" spans="1:6" ht="25.5">
      <c r="A409" s="226" t="s">
        <v>977</v>
      </c>
      <c r="B409" s="227" t="s">
        <v>581</v>
      </c>
      <c r="C409" s="231">
        <v>1</v>
      </c>
      <c r="D409" s="229" t="s">
        <v>873</v>
      </c>
      <c r="E409" s="228" t="s">
        <v>807</v>
      </c>
      <c r="F409" s="233"/>
    </row>
    <row r="410" spans="1:6" ht="25.5">
      <c r="A410" s="226" t="s">
        <v>978</v>
      </c>
      <c r="B410" s="227" t="s">
        <v>553</v>
      </c>
      <c r="C410" s="231">
        <v>2</v>
      </c>
      <c r="D410" s="229" t="s">
        <v>873</v>
      </c>
      <c r="E410" s="228" t="s">
        <v>807</v>
      </c>
      <c r="F410" s="233"/>
    </row>
    <row r="411" spans="1:6">
      <c r="A411" s="226" t="s">
        <v>471</v>
      </c>
      <c r="B411" s="227" t="s">
        <v>532</v>
      </c>
      <c r="C411" s="231">
        <v>1</v>
      </c>
      <c r="D411" s="229" t="s">
        <v>585</v>
      </c>
      <c r="E411" s="228" t="s">
        <v>807</v>
      </c>
      <c r="F411" s="233"/>
    </row>
    <row r="412" spans="1:6" ht="20.25" customHeight="1">
      <c r="A412" s="222"/>
      <c r="B412" s="222"/>
      <c r="C412" s="222"/>
      <c r="D412" s="225" t="s">
        <v>15</v>
      </c>
      <c r="E412" s="223">
        <v>352</v>
      </c>
      <c r="F412" s="224">
        <v>46</v>
      </c>
    </row>
  </sheetData>
  <mergeCells count="5">
    <mergeCell ref="E6:F6"/>
    <mergeCell ref="A12:A13"/>
    <mergeCell ref="B12:B13"/>
    <mergeCell ref="C12:C13"/>
    <mergeCell ref="D12:D13"/>
  </mergeCells>
  <printOptions horizontalCentered="1"/>
  <pageMargins left="0.78740157480314965" right="0.78740157480314965" top="0.98425196850393704" bottom="0.98425196850393704" header="0.39370078740157483" footer="0.39370078740157483"/>
  <pageSetup scale="69" firstPageNumber="6" fitToHeight="0" orientation="portrait" useFirstPageNumber="1" r:id="rId1"/>
  <headerFooter alignWithMargins="0">
    <oddFooter>&amp;C&amp;12&amp;P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G114"/>
  <sheetViews>
    <sheetView showGridLines="0" zoomScale="75" zoomScaleNormal="75" zoomScaleSheetLayoutView="70" workbookViewId="0"/>
  </sheetViews>
  <sheetFormatPr baseColWidth="10" defaultRowHeight="12.75"/>
  <cols>
    <col min="1" max="1" width="7.85546875" style="182" bestFit="1" customWidth="1"/>
    <col min="2" max="2" width="50.28515625" style="182" customWidth="1"/>
    <col min="3" max="3" width="35.7109375" style="182" customWidth="1"/>
    <col min="4" max="4" width="20.85546875" style="182" customWidth="1"/>
    <col min="5" max="5" width="46.85546875" style="182" customWidth="1"/>
    <col min="6" max="6" width="16.7109375" style="182" customWidth="1"/>
    <col min="7" max="16384" width="11.42578125" style="182"/>
  </cols>
  <sheetData>
    <row r="1" spans="1:7" s="186" customFormat="1" ht="18">
      <c r="A1" s="182"/>
      <c r="B1" s="236" t="s">
        <v>22</v>
      </c>
      <c r="C1" s="200"/>
      <c r="D1" s="200"/>
      <c r="E1" s="200"/>
      <c r="F1" s="200"/>
    </row>
    <row r="2" spans="1:7" ht="15.75" customHeight="1">
      <c r="B2" s="208"/>
      <c r="E2" s="462"/>
      <c r="F2" s="463"/>
    </row>
    <row r="3" spans="1:7" ht="24.75" customHeight="1">
      <c r="B3" s="206" t="s">
        <v>50</v>
      </c>
      <c r="C3" s="210"/>
      <c r="D3" s="210"/>
      <c r="E3" s="210"/>
      <c r="F3" s="207"/>
    </row>
    <row r="4" spans="1:7" ht="23.25" customHeight="1">
      <c r="B4" s="206" t="s">
        <v>57</v>
      </c>
      <c r="C4" s="210"/>
      <c r="D4" s="210"/>
      <c r="E4" s="210"/>
      <c r="F4" s="207"/>
    </row>
    <row r="5" spans="1:7" ht="23.25" customHeight="1">
      <c r="B5" s="206" t="s">
        <v>58</v>
      </c>
      <c r="C5" s="210"/>
      <c r="D5" s="210"/>
      <c r="E5" s="210"/>
      <c r="F5" s="207"/>
    </row>
    <row r="6" spans="1:7" s="186" customFormat="1" ht="23.25" customHeight="1">
      <c r="B6" s="464" t="s">
        <v>282</v>
      </c>
      <c r="C6" s="465"/>
      <c r="D6" s="465"/>
      <c r="E6" s="465"/>
      <c r="F6" s="466"/>
      <c r="G6" s="88"/>
    </row>
    <row r="7" spans="1:7" s="186" customFormat="1" ht="6.75" customHeight="1"/>
    <row r="8" spans="1:7" s="186" customFormat="1" ht="23.25" customHeight="1">
      <c r="B8" s="102" t="s">
        <v>617</v>
      </c>
      <c r="C8" s="213"/>
      <c r="D8" s="187"/>
      <c r="E8" s="187"/>
      <c r="F8" s="215"/>
    </row>
    <row r="9" spans="1:7" ht="6" customHeight="1"/>
    <row r="11" spans="1:7" ht="26.25" customHeight="1">
      <c r="B11" s="241" t="s">
        <v>53</v>
      </c>
      <c r="C11" s="241" t="s">
        <v>59</v>
      </c>
      <c r="D11" s="241" t="s">
        <v>55</v>
      </c>
      <c r="E11" s="241" t="s">
        <v>60</v>
      </c>
      <c r="F11" s="192" t="s">
        <v>61</v>
      </c>
    </row>
    <row r="12" spans="1:7" ht="31.5" customHeight="1">
      <c r="B12" s="237" t="s">
        <v>365</v>
      </c>
      <c r="C12" s="238" t="s">
        <v>507</v>
      </c>
      <c r="D12" s="239" t="s">
        <v>366</v>
      </c>
      <c r="E12" s="238" t="s">
        <v>330</v>
      </c>
      <c r="F12" s="240" t="s">
        <v>341</v>
      </c>
    </row>
    <row r="13" spans="1:7" ht="31.5" customHeight="1">
      <c r="B13" s="237" t="s">
        <v>365</v>
      </c>
      <c r="C13" s="238" t="s">
        <v>507</v>
      </c>
      <c r="D13" s="239" t="s">
        <v>385</v>
      </c>
      <c r="E13" s="238" t="s">
        <v>330</v>
      </c>
      <c r="F13" s="240" t="s">
        <v>353</v>
      </c>
    </row>
    <row r="14" spans="1:7" ht="31.5" customHeight="1">
      <c r="B14" s="237" t="s">
        <v>365</v>
      </c>
      <c r="C14" s="238" t="s">
        <v>507</v>
      </c>
      <c r="D14" s="239" t="s">
        <v>372</v>
      </c>
      <c r="E14" s="238" t="s">
        <v>759</v>
      </c>
      <c r="F14" s="240" t="s">
        <v>353</v>
      </c>
    </row>
    <row r="15" spans="1:7" ht="31.5" customHeight="1">
      <c r="B15" s="237" t="s">
        <v>365</v>
      </c>
      <c r="C15" s="238" t="s">
        <v>507</v>
      </c>
      <c r="D15" s="239" t="s">
        <v>372</v>
      </c>
      <c r="E15" s="238" t="s">
        <v>330</v>
      </c>
      <c r="F15" s="240" t="s">
        <v>353</v>
      </c>
    </row>
    <row r="16" spans="1:7" ht="31.5" customHeight="1">
      <c r="B16" s="237" t="s">
        <v>760</v>
      </c>
      <c r="C16" s="238" t="s">
        <v>761</v>
      </c>
      <c r="D16" s="239" t="s">
        <v>512</v>
      </c>
      <c r="E16" s="238" t="s">
        <v>762</v>
      </c>
      <c r="F16" s="240" t="s">
        <v>511</v>
      </c>
    </row>
    <row r="17" spans="2:6" ht="31.5" customHeight="1">
      <c r="B17" s="237" t="s">
        <v>368</v>
      </c>
      <c r="C17" s="238" t="s">
        <v>369</v>
      </c>
      <c r="D17" s="239" t="s">
        <v>763</v>
      </c>
      <c r="E17" s="238" t="s">
        <v>326</v>
      </c>
      <c r="F17" s="240" t="s">
        <v>341</v>
      </c>
    </row>
    <row r="18" spans="2:6" ht="31.5" customHeight="1">
      <c r="B18" s="237" t="s">
        <v>368</v>
      </c>
      <c r="C18" s="238" t="s">
        <v>369</v>
      </c>
      <c r="D18" s="239" t="s">
        <v>366</v>
      </c>
      <c r="E18" s="238" t="s">
        <v>764</v>
      </c>
      <c r="F18" s="240" t="s">
        <v>341</v>
      </c>
    </row>
    <row r="19" spans="2:6" ht="31.5" customHeight="1">
      <c r="B19" s="237" t="s">
        <v>368</v>
      </c>
      <c r="C19" s="238" t="s">
        <v>369</v>
      </c>
      <c r="D19" s="239" t="s">
        <v>340</v>
      </c>
      <c r="E19" s="238" t="s">
        <v>326</v>
      </c>
      <c r="F19" s="240" t="s">
        <v>339</v>
      </c>
    </row>
    <row r="20" spans="2:6" ht="31.5" customHeight="1">
      <c r="B20" s="237" t="s">
        <v>368</v>
      </c>
      <c r="C20" s="238" t="s">
        <v>370</v>
      </c>
      <c r="D20" s="239" t="s">
        <v>340</v>
      </c>
      <c r="E20" s="238" t="s">
        <v>371</v>
      </c>
      <c r="F20" s="240" t="s">
        <v>339</v>
      </c>
    </row>
    <row r="21" spans="2:6" ht="31.5" customHeight="1">
      <c r="B21" s="237" t="s">
        <v>368</v>
      </c>
      <c r="C21" s="238" t="s">
        <v>369</v>
      </c>
      <c r="D21" s="239" t="s">
        <v>385</v>
      </c>
      <c r="E21" s="238" t="s">
        <v>764</v>
      </c>
      <c r="F21" s="240" t="s">
        <v>353</v>
      </c>
    </row>
    <row r="22" spans="2:6" ht="31.5" customHeight="1">
      <c r="B22" s="237" t="s">
        <v>368</v>
      </c>
      <c r="C22" s="238" t="s">
        <v>369</v>
      </c>
      <c r="D22" s="239" t="s">
        <v>508</v>
      </c>
      <c r="E22" s="238" t="s">
        <v>764</v>
      </c>
      <c r="F22" s="240" t="s">
        <v>339</v>
      </c>
    </row>
    <row r="23" spans="2:6" ht="31.5" customHeight="1">
      <c r="B23" s="237" t="s">
        <v>368</v>
      </c>
      <c r="C23" s="238" t="s">
        <v>765</v>
      </c>
      <c r="D23" s="239" t="s">
        <v>508</v>
      </c>
      <c r="E23" s="238" t="s">
        <v>371</v>
      </c>
      <c r="F23" s="240" t="s">
        <v>341</v>
      </c>
    </row>
    <row r="24" spans="2:6" ht="31.5" customHeight="1">
      <c r="B24" s="237" t="s">
        <v>368</v>
      </c>
      <c r="C24" s="238" t="s">
        <v>369</v>
      </c>
      <c r="D24" s="239" t="s">
        <v>508</v>
      </c>
      <c r="E24" s="238" t="s">
        <v>326</v>
      </c>
      <c r="F24" s="240" t="s">
        <v>341</v>
      </c>
    </row>
    <row r="25" spans="2:6" ht="31.5" customHeight="1">
      <c r="B25" s="237" t="s">
        <v>368</v>
      </c>
      <c r="C25" s="238" t="s">
        <v>765</v>
      </c>
      <c r="D25" s="239" t="s">
        <v>367</v>
      </c>
      <c r="E25" s="238" t="s">
        <v>371</v>
      </c>
      <c r="F25" s="240" t="s">
        <v>341</v>
      </c>
    </row>
    <row r="26" spans="2:6" ht="31.5" customHeight="1">
      <c r="B26" s="237" t="s">
        <v>368</v>
      </c>
      <c r="C26" s="238" t="s">
        <v>369</v>
      </c>
      <c r="D26" s="239" t="s">
        <v>367</v>
      </c>
      <c r="E26" s="238" t="s">
        <v>764</v>
      </c>
      <c r="F26" s="240" t="s">
        <v>339</v>
      </c>
    </row>
    <row r="27" spans="2:6" ht="31.5" customHeight="1">
      <c r="B27" s="237" t="s">
        <v>368</v>
      </c>
      <c r="C27" s="238" t="s">
        <v>766</v>
      </c>
      <c r="D27" s="239" t="s">
        <v>373</v>
      </c>
      <c r="E27" s="238" t="s">
        <v>330</v>
      </c>
      <c r="F27" s="240" t="s">
        <v>341</v>
      </c>
    </row>
    <row r="28" spans="2:6" ht="31.5" customHeight="1">
      <c r="B28" s="237" t="s">
        <v>368</v>
      </c>
      <c r="C28" s="238" t="s">
        <v>765</v>
      </c>
      <c r="D28" s="239" t="s">
        <v>373</v>
      </c>
      <c r="E28" s="238" t="s">
        <v>371</v>
      </c>
      <c r="F28" s="240" t="s">
        <v>341</v>
      </c>
    </row>
    <row r="29" spans="2:6" ht="31.5" customHeight="1">
      <c r="B29" s="237" t="s">
        <v>368</v>
      </c>
      <c r="C29" s="238" t="s">
        <v>369</v>
      </c>
      <c r="D29" s="239" t="s">
        <v>512</v>
      </c>
      <c r="E29" s="238" t="s">
        <v>767</v>
      </c>
      <c r="F29" s="240" t="s">
        <v>341</v>
      </c>
    </row>
    <row r="30" spans="2:6" ht="31.5" customHeight="1">
      <c r="B30" s="237" t="s">
        <v>342</v>
      </c>
      <c r="C30" s="238" t="s">
        <v>375</v>
      </c>
      <c r="D30" s="239" t="s">
        <v>346</v>
      </c>
      <c r="E30" s="238" t="s">
        <v>427</v>
      </c>
      <c r="F30" s="240" t="s">
        <v>345</v>
      </c>
    </row>
    <row r="31" spans="2:6" ht="31.5" customHeight="1">
      <c r="B31" s="237" t="s">
        <v>342</v>
      </c>
      <c r="C31" s="238" t="s">
        <v>375</v>
      </c>
      <c r="D31" s="239" t="s">
        <v>338</v>
      </c>
      <c r="E31" s="238" t="s">
        <v>374</v>
      </c>
      <c r="F31" s="240" t="s">
        <v>345</v>
      </c>
    </row>
    <row r="32" spans="2:6" ht="31.5" customHeight="1">
      <c r="B32" s="237" t="s">
        <v>342</v>
      </c>
      <c r="C32" s="238" t="s">
        <v>375</v>
      </c>
      <c r="D32" s="239" t="s">
        <v>338</v>
      </c>
      <c r="E32" s="238" t="s">
        <v>427</v>
      </c>
      <c r="F32" s="240" t="s">
        <v>345</v>
      </c>
    </row>
    <row r="33" spans="2:6" ht="31.5" customHeight="1">
      <c r="B33" s="237" t="s">
        <v>342</v>
      </c>
      <c r="C33" s="238" t="s">
        <v>375</v>
      </c>
      <c r="D33" s="239" t="s">
        <v>340</v>
      </c>
      <c r="E33" s="238" t="s">
        <v>389</v>
      </c>
      <c r="F33" s="240" t="s">
        <v>341</v>
      </c>
    </row>
    <row r="34" spans="2:6" ht="31.5" customHeight="1">
      <c r="B34" s="237" t="s">
        <v>342</v>
      </c>
      <c r="C34" s="238" t="s">
        <v>375</v>
      </c>
      <c r="D34" s="239" t="s">
        <v>508</v>
      </c>
      <c r="E34" s="238" t="s">
        <v>389</v>
      </c>
      <c r="F34" s="240" t="s">
        <v>341</v>
      </c>
    </row>
    <row r="35" spans="2:6" ht="31.5" customHeight="1">
      <c r="B35" s="237" t="s">
        <v>342</v>
      </c>
      <c r="C35" s="238" t="s">
        <v>375</v>
      </c>
      <c r="D35" s="239" t="s">
        <v>367</v>
      </c>
      <c r="E35" s="238" t="s">
        <v>389</v>
      </c>
      <c r="F35" s="240" t="s">
        <v>341</v>
      </c>
    </row>
    <row r="36" spans="2:6" ht="31.5" customHeight="1">
      <c r="B36" s="237" t="s">
        <v>342</v>
      </c>
      <c r="C36" s="238" t="s">
        <v>768</v>
      </c>
      <c r="D36" s="239" t="s">
        <v>372</v>
      </c>
      <c r="E36" s="238" t="s">
        <v>769</v>
      </c>
      <c r="F36" s="240" t="s">
        <v>339</v>
      </c>
    </row>
    <row r="37" spans="2:6" ht="31.5" customHeight="1">
      <c r="B37" s="237" t="s">
        <v>342</v>
      </c>
      <c r="C37" s="238" t="s">
        <v>375</v>
      </c>
      <c r="D37" s="239" t="s">
        <v>373</v>
      </c>
      <c r="E37" s="238" t="s">
        <v>389</v>
      </c>
      <c r="F37" s="240" t="s">
        <v>341</v>
      </c>
    </row>
    <row r="38" spans="2:6" ht="31.5" customHeight="1">
      <c r="B38" s="237" t="s">
        <v>379</v>
      </c>
      <c r="C38" s="238" t="s">
        <v>770</v>
      </c>
      <c r="D38" s="239" t="s">
        <v>367</v>
      </c>
      <c r="E38" s="238" t="s">
        <v>374</v>
      </c>
      <c r="F38" s="240" t="s">
        <v>341</v>
      </c>
    </row>
    <row r="39" spans="2:6" ht="31.5" customHeight="1">
      <c r="B39" s="237" t="s">
        <v>379</v>
      </c>
      <c r="C39" s="238" t="s">
        <v>510</v>
      </c>
      <c r="D39" s="239" t="s">
        <v>367</v>
      </c>
      <c r="E39" s="238" t="s">
        <v>326</v>
      </c>
      <c r="F39" s="240" t="s">
        <v>339</v>
      </c>
    </row>
    <row r="40" spans="2:6" ht="31.5" customHeight="1">
      <c r="B40" s="237" t="s">
        <v>379</v>
      </c>
      <c r="C40" s="238" t="s">
        <v>770</v>
      </c>
      <c r="D40" s="239" t="s">
        <v>373</v>
      </c>
      <c r="E40" s="238" t="s">
        <v>374</v>
      </c>
      <c r="F40" s="240" t="s">
        <v>341</v>
      </c>
    </row>
    <row r="41" spans="2:6" ht="31.5" customHeight="1">
      <c r="B41" s="237" t="s">
        <v>379</v>
      </c>
      <c r="C41" s="238" t="s">
        <v>510</v>
      </c>
      <c r="D41" s="239" t="s">
        <v>373</v>
      </c>
      <c r="E41" s="238" t="s">
        <v>389</v>
      </c>
      <c r="F41" s="240" t="s">
        <v>341</v>
      </c>
    </row>
    <row r="42" spans="2:6" ht="31.5" customHeight="1">
      <c r="B42" s="237" t="s">
        <v>380</v>
      </c>
      <c r="C42" s="238" t="s">
        <v>771</v>
      </c>
      <c r="D42" s="239" t="s">
        <v>340</v>
      </c>
      <c r="E42" s="238" t="s">
        <v>772</v>
      </c>
      <c r="F42" s="240" t="s">
        <v>511</v>
      </c>
    </row>
    <row r="43" spans="2:6" ht="31.5" customHeight="1">
      <c r="B43" s="237" t="s">
        <v>381</v>
      </c>
      <c r="C43" s="238" t="s">
        <v>590</v>
      </c>
      <c r="D43" s="239" t="s">
        <v>338</v>
      </c>
      <c r="E43" s="238" t="s">
        <v>330</v>
      </c>
      <c r="F43" s="240" t="s">
        <v>341</v>
      </c>
    </row>
    <row r="44" spans="2:6" ht="31.5" customHeight="1">
      <c r="B44" s="237" t="s">
        <v>381</v>
      </c>
      <c r="C44" s="238" t="s">
        <v>382</v>
      </c>
      <c r="D44" s="239" t="s">
        <v>383</v>
      </c>
      <c r="E44" s="238" t="s">
        <v>330</v>
      </c>
      <c r="F44" s="240" t="s">
        <v>341</v>
      </c>
    </row>
    <row r="45" spans="2:6" ht="31.5" customHeight="1">
      <c r="B45" s="237" t="s">
        <v>381</v>
      </c>
      <c r="C45" s="238" t="s">
        <v>590</v>
      </c>
      <c r="D45" s="239" t="s">
        <v>340</v>
      </c>
      <c r="E45" s="238" t="s">
        <v>330</v>
      </c>
      <c r="F45" s="240" t="s">
        <v>339</v>
      </c>
    </row>
    <row r="46" spans="2:6" ht="31.5" customHeight="1">
      <c r="B46" s="237" t="s">
        <v>381</v>
      </c>
      <c r="C46" s="238" t="s">
        <v>384</v>
      </c>
      <c r="D46" s="239" t="s">
        <v>385</v>
      </c>
      <c r="E46" s="238" t="s">
        <v>374</v>
      </c>
      <c r="F46" s="240" t="s">
        <v>339</v>
      </c>
    </row>
    <row r="47" spans="2:6" ht="31.5" customHeight="1">
      <c r="B47" s="237" t="s">
        <v>381</v>
      </c>
      <c r="C47" s="238" t="s">
        <v>590</v>
      </c>
      <c r="D47" s="239" t="s">
        <v>508</v>
      </c>
      <c r="E47" s="238" t="s">
        <v>330</v>
      </c>
      <c r="F47" s="240" t="s">
        <v>341</v>
      </c>
    </row>
    <row r="48" spans="2:6" ht="31.5" customHeight="1">
      <c r="B48" s="237" t="s">
        <v>381</v>
      </c>
      <c r="C48" s="238" t="s">
        <v>384</v>
      </c>
      <c r="D48" s="239" t="s">
        <v>514</v>
      </c>
      <c r="E48" s="238" t="s">
        <v>374</v>
      </c>
      <c r="F48" s="240" t="s">
        <v>339</v>
      </c>
    </row>
    <row r="49" spans="2:6" ht="31.5" customHeight="1">
      <c r="B49" s="237" t="s">
        <v>381</v>
      </c>
      <c r="C49" s="238" t="s">
        <v>382</v>
      </c>
      <c r="D49" s="239" t="s">
        <v>514</v>
      </c>
      <c r="E49" s="238" t="s">
        <v>330</v>
      </c>
      <c r="F49" s="240" t="s">
        <v>341</v>
      </c>
    </row>
    <row r="50" spans="2:6" ht="31.5" customHeight="1">
      <c r="B50" s="237" t="s">
        <v>381</v>
      </c>
      <c r="C50" s="238" t="s">
        <v>773</v>
      </c>
      <c r="D50" s="239" t="s">
        <v>367</v>
      </c>
      <c r="E50" s="238" t="s">
        <v>389</v>
      </c>
      <c r="F50" s="240" t="s">
        <v>341</v>
      </c>
    </row>
    <row r="51" spans="2:6" ht="31.5" customHeight="1">
      <c r="B51" s="237" t="s">
        <v>381</v>
      </c>
      <c r="C51" s="238" t="s">
        <v>382</v>
      </c>
      <c r="D51" s="239" t="s">
        <v>372</v>
      </c>
      <c r="E51" s="238" t="s">
        <v>326</v>
      </c>
      <c r="F51" s="240" t="s">
        <v>341</v>
      </c>
    </row>
    <row r="52" spans="2:6" ht="31.5" customHeight="1">
      <c r="B52" s="237" t="s">
        <v>381</v>
      </c>
      <c r="C52" s="238" t="s">
        <v>774</v>
      </c>
      <c r="D52" s="239" t="s">
        <v>373</v>
      </c>
      <c r="E52" s="238" t="s">
        <v>389</v>
      </c>
      <c r="F52" s="240" t="s">
        <v>341</v>
      </c>
    </row>
    <row r="53" spans="2:6" ht="31.5" customHeight="1">
      <c r="B53" s="237" t="s">
        <v>381</v>
      </c>
      <c r="C53" s="238" t="s">
        <v>382</v>
      </c>
      <c r="D53" s="239" t="s">
        <v>512</v>
      </c>
      <c r="E53" s="238" t="s">
        <v>330</v>
      </c>
      <c r="F53" s="240" t="s">
        <v>341</v>
      </c>
    </row>
    <row r="54" spans="2:6" ht="31.5" customHeight="1">
      <c r="B54" s="237" t="s">
        <v>381</v>
      </c>
      <c r="C54" s="238" t="s">
        <v>384</v>
      </c>
      <c r="D54" s="239" t="s">
        <v>512</v>
      </c>
      <c r="E54" s="238" t="s">
        <v>374</v>
      </c>
      <c r="F54" s="240" t="s">
        <v>339</v>
      </c>
    </row>
    <row r="55" spans="2:6" ht="31.5" customHeight="1">
      <c r="B55" s="237" t="s">
        <v>775</v>
      </c>
      <c r="C55" s="238" t="s">
        <v>382</v>
      </c>
      <c r="D55" s="239" t="s">
        <v>512</v>
      </c>
      <c r="E55" s="238" t="s">
        <v>389</v>
      </c>
      <c r="F55" s="240" t="s">
        <v>511</v>
      </c>
    </row>
    <row r="56" spans="2:6" ht="31.5" customHeight="1">
      <c r="B56" s="237" t="s">
        <v>376</v>
      </c>
      <c r="C56" s="238" t="s">
        <v>591</v>
      </c>
      <c r="D56" s="239" t="s">
        <v>366</v>
      </c>
      <c r="E56" s="238" t="s">
        <v>330</v>
      </c>
      <c r="F56" s="240" t="s">
        <v>339</v>
      </c>
    </row>
    <row r="57" spans="2:6" ht="31.5" customHeight="1">
      <c r="B57" s="237" t="s">
        <v>376</v>
      </c>
      <c r="C57" s="238" t="s">
        <v>516</v>
      </c>
      <c r="D57" s="239" t="s">
        <v>338</v>
      </c>
      <c r="E57" s="238" t="s">
        <v>386</v>
      </c>
      <c r="F57" s="240" t="s">
        <v>341</v>
      </c>
    </row>
    <row r="58" spans="2:6" ht="31.5" customHeight="1">
      <c r="B58" s="237" t="s">
        <v>376</v>
      </c>
      <c r="C58" s="238" t="s">
        <v>378</v>
      </c>
      <c r="D58" s="239" t="s">
        <v>338</v>
      </c>
      <c r="E58" s="238" t="s">
        <v>440</v>
      </c>
      <c r="F58" s="240" t="s">
        <v>341</v>
      </c>
    </row>
    <row r="59" spans="2:6" ht="31.5" customHeight="1">
      <c r="B59" s="237" t="s">
        <v>376</v>
      </c>
      <c r="C59" s="238" t="s">
        <v>377</v>
      </c>
      <c r="D59" s="239" t="s">
        <v>385</v>
      </c>
      <c r="E59" s="238" t="s">
        <v>517</v>
      </c>
      <c r="F59" s="240" t="s">
        <v>339</v>
      </c>
    </row>
    <row r="60" spans="2:6" ht="31.5" customHeight="1">
      <c r="B60" s="237" t="s">
        <v>376</v>
      </c>
      <c r="C60" s="238" t="s">
        <v>377</v>
      </c>
      <c r="D60" s="239" t="s">
        <v>385</v>
      </c>
      <c r="E60" s="238" t="s">
        <v>513</v>
      </c>
      <c r="F60" s="240" t="s">
        <v>339</v>
      </c>
    </row>
    <row r="61" spans="2:6" ht="31.5" customHeight="1">
      <c r="B61" s="237" t="s">
        <v>376</v>
      </c>
      <c r="C61" s="238" t="s">
        <v>377</v>
      </c>
      <c r="D61" s="239" t="s">
        <v>514</v>
      </c>
      <c r="E61" s="238" t="s">
        <v>515</v>
      </c>
      <c r="F61" s="240" t="s">
        <v>339</v>
      </c>
    </row>
    <row r="62" spans="2:6" ht="31.5" customHeight="1">
      <c r="B62" s="237" t="s">
        <v>376</v>
      </c>
      <c r="C62" s="238" t="s">
        <v>776</v>
      </c>
      <c r="D62" s="239" t="s">
        <v>367</v>
      </c>
      <c r="E62" s="238" t="s">
        <v>386</v>
      </c>
      <c r="F62" s="240" t="s">
        <v>341</v>
      </c>
    </row>
    <row r="63" spans="2:6" ht="31.5" customHeight="1">
      <c r="B63" s="237" t="s">
        <v>376</v>
      </c>
      <c r="C63" s="238" t="s">
        <v>377</v>
      </c>
      <c r="D63" s="239" t="s">
        <v>372</v>
      </c>
      <c r="E63" s="238" t="s">
        <v>517</v>
      </c>
      <c r="F63" s="240" t="s">
        <v>339</v>
      </c>
    </row>
    <row r="64" spans="2:6" ht="31.5" customHeight="1">
      <c r="B64" s="237" t="s">
        <v>376</v>
      </c>
      <c r="C64" s="238" t="s">
        <v>377</v>
      </c>
      <c r="D64" s="239" t="s">
        <v>372</v>
      </c>
      <c r="E64" s="238" t="s">
        <v>513</v>
      </c>
      <c r="F64" s="240" t="s">
        <v>339</v>
      </c>
    </row>
    <row r="65" spans="2:6" ht="31.5" customHeight="1">
      <c r="B65" s="237" t="s">
        <v>376</v>
      </c>
      <c r="C65" s="238" t="s">
        <v>776</v>
      </c>
      <c r="D65" s="239" t="s">
        <v>373</v>
      </c>
      <c r="E65" s="238" t="s">
        <v>386</v>
      </c>
      <c r="F65" s="240" t="s">
        <v>341</v>
      </c>
    </row>
    <row r="66" spans="2:6" ht="31.5" customHeight="1">
      <c r="B66" s="237" t="s">
        <v>387</v>
      </c>
      <c r="C66" s="238" t="s">
        <v>388</v>
      </c>
      <c r="D66" s="239" t="s">
        <v>346</v>
      </c>
      <c r="E66" s="238" t="s">
        <v>518</v>
      </c>
      <c r="F66" s="240" t="s">
        <v>341</v>
      </c>
    </row>
    <row r="67" spans="2:6" ht="31.5" customHeight="1">
      <c r="B67" s="237" t="s">
        <v>387</v>
      </c>
      <c r="C67" s="238" t="s">
        <v>388</v>
      </c>
      <c r="D67" s="239" t="s">
        <v>340</v>
      </c>
      <c r="E67" s="238" t="s">
        <v>518</v>
      </c>
      <c r="F67" s="240" t="s">
        <v>339</v>
      </c>
    </row>
    <row r="68" spans="2:6" ht="31.5" customHeight="1">
      <c r="B68" s="237" t="s">
        <v>387</v>
      </c>
      <c r="C68" s="238" t="s">
        <v>388</v>
      </c>
      <c r="D68" s="239" t="s">
        <v>508</v>
      </c>
      <c r="E68" s="238" t="s">
        <v>518</v>
      </c>
      <c r="F68" s="240" t="s">
        <v>339</v>
      </c>
    </row>
    <row r="69" spans="2:6" ht="31.5" customHeight="1">
      <c r="B69" s="237" t="s">
        <v>387</v>
      </c>
      <c r="C69" s="238" t="s">
        <v>777</v>
      </c>
      <c r="D69" s="239" t="s">
        <v>367</v>
      </c>
      <c r="E69" s="238" t="s">
        <v>778</v>
      </c>
      <c r="F69" s="240" t="s">
        <v>592</v>
      </c>
    </row>
    <row r="70" spans="2:6" ht="31.5" customHeight="1">
      <c r="B70" s="237" t="s">
        <v>779</v>
      </c>
      <c r="C70" s="238" t="s">
        <v>780</v>
      </c>
      <c r="D70" s="239" t="s">
        <v>373</v>
      </c>
      <c r="E70" s="238" t="s">
        <v>374</v>
      </c>
      <c r="F70" s="240" t="s">
        <v>511</v>
      </c>
    </row>
    <row r="71" spans="2:6" ht="31.5" customHeight="1">
      <c r="B71" s="237" t="s">
        <v>390</v>
      </c>
      <c r="C71" s="238" t="s">
        <v>391</v>
      </c>
      <c r="D71" s="239" t="s">
        <v>346</v>
      </c>
      <c r="E71" s="238" t="s">
        <v>389</v>
      </c>
      <c r="F71" s="240" t="s">
        <v>353</v>
      </c>
    </row>
    <row r="72" spans="2:6" ht="31.5" customHeight="1">
      <c r="B72" s="237" t="s">
        <v>390</v>
      </c>
      <c r="C72" s="238" t="s">
        <v>781</v>
      </c>
      <c r="D72" s="239" t="s">
        <v>508</v>
      </c>
      <c r="E72" s="238" t="s">
        <v>329</v>
      </c>
      <c r="F72" s="240" t="s">
        <v>353</v>
      </c>
    </row>
    <row r="73" spans="2:6" ht="31.5" customHeight="1">
      <c r="B73" s="237" t="s">
        <v>390</v>
      </c>
      <c r="C73" s="238" t="s">
        <v>781</v>
      </c>
      <c r="D73" s="239" t="s">
        <v>367</v>
      </c>
      <c r="E73" s="238" t="s">
        <v>329</v>
      </c>
      <c r="F73" s="240" t="s">
        <v>592</v>
      </c>
    </row>
    <row r="74" spans="2:6" ht="31.5" customHeight="1">
      <c r="B74" s="237" t="s">
        <v>390</v>
      </c>
      <c r="C74" s="238" t="s">
        <v>782</v>
      </c>
      <c r="D74" s="239" t="s">
        <v>367</v>
      </c>
      <c r="E74" s="238" t="s">
        <v>440</v>
      </c>
      <c r="F74" s="240" t="s">
        <v>339</v>
      </c>
    </row>
    <row r="75" spans="2:6" ht="31.5" customHeight="1">
      <c r="B75" s="237" t="s">
        <v>390</v>
      </c>
      <c r="C75" s="238" t="s">
        <v>391</v>
      </c>
      <c r="D75" s="239" t="s">
        <v>367</v>
      </c>
      <c r="E75" s="238" t="s">
        <v>389</v>
      </c>
      <c r="F75" s="240" t="s">
        <v>353</v>
      </c>
    </row>
    <row r="76" spans="2:6" ht="31.5" customHeight="1">
      <c r="B76" s="237" t="s">
        <v>390</v>
      </c>
      <c r="C76" s="238" t="s">
        <v>783</v>
      </c>
      <c r="D76" s="239" t="s">
        <v>373</v>
      </c>
      <c r="E76" s="238" t="s">
        <v>784</v>
      </c>
      <c r="F76" s="240" t="s">
        <v>353</v>
      </c>
    </row>
    <row r="77" spans="2:6" ht="31.5" customHeight="1">
      <c r="B77" s="237" t="s">
        <v>392</v>
      </c>
      <c r="C77" s="238" t="s">
        <v>393</v>
      </c>
      <c r="D77" s="239" t="s">
        <v>346</v>
      </c>
      <c r="E77" s="238" t="s">
        <v>331</v>
      </c>
      <c r="F77" s="240" t="s">
        <v>353</v>
      </c>
    </row>
    <row r="78" spans="2:6" ht="31.5" customHeight="1">
      <c r="B78" s="237" t="s">
        <v>392</v>
      </c>
      <c r="C78" s="238" t="s">
        <v>393</v>
      </c>
      <c r="D78" s="239" t="s">
        <v>508</v>
      </c>
      <c r="E78" s="238" t="s">
        <v>331</v>
      </c>
      <c r="F78" s="240" t="s">
        <v>353</v>
      </c>
    </row>
    <row r="79" spans="2:6" ht="31.5" customHeight="1">
      <c r="B79" s="237" t="s">
        <v>392</v>
      </c>
      <c r="C79" s="238" t="s">
        <v>393</v>
      </c>
      <c r="D79" s="239" t="s">
        <v>367</v>
      </c>
      <c r="E79" s="238" t="s">
        <v>785</v>
      </c>
      <c r="F79" s="240" t="s">
        <v>339</v>
      </c>
    </row>
    <row r="80" spans="2:6" ht="31.5" customHeight="1">
      <c r="B80" s="237" t="s">
        <v>392</v>
      </c>
      <c r="C80" s="238" t="s">
        <v>393</v>
      </c>
      <c r="D80" s="239" t="s">
        <v>373</v>
      </c>
      <c r="E80" s="238" t="s">
        <v>786</v>
      </c>
      <c r="F80" s="240" t="s">
        <v>339</v>
      </c>
    </row>
    <row r="81" spans="2:6" ht="31.5" customHeight="1">
      <c r="B81" s="237" t="s">
        <v>394</v>
      </c>
      <c r="C81" s="238" t="s">
        <v>787</v>
      </c>
      <c r="D81" s="239" t="s">
        <v>346</v>
      </c>
      <c r="E81" s="238" t="s">
        <v>331</v>
      </c>
      <c r="F81" s="240" t="s">
        <v>339</v>
      </c>
    </row>
    <row r="82" spans="2:6" ht="31.5" customHeight="1">
      <c r="B82" s="237" t="s">
        <v>394</v>
      </c>
      <c r="C82" s="238" t="s">
        <v>395</v>
      </c>
      <c r="D82" s="239" t="s">
        <v>338</v>
      </c>
      <c r="E82" s="238" t="s">
        <v>788</v>
      </c>
      <c r="F82" s="240" t="s">
        <v>341</v>
      </c>
    </row>
    <row r="83" spans="2:6" ht="31.5" customHeight="1">
      <c r="B83" s="237" t="s">
        <v>394</v>
      </c>
      <c r="C83" s="238" t="s">
        <v>395</v>
      </c>
      <c r="D83" s="239" t="s">
        <v>338</v>
      </c>
      <c r="E83" s="238" t="s">
        <v>788</v>
      </c>
      <c r="F83" s="240" t="s">
        <v>341</v>
      </c>
    </row>
    <row r="84" spans="2:6" ht="31.5" customHeight="1">
      <c r="B84" s="237" t="s">
        <v>394</v>
      </c>
      <c r="C84" s="238" t="s">
        <v>789</v>
      </c>
      <c r="D84" s="239" t="s">
        <v>508</v>
      </c>
      <c r="E84" s="238" t="s">
        <v>326</v>
      </c>
      <c r="F84" s="240" t="s">
        <v>339</v>
      </c>
    </row>
    <row r="85" spans="2:6" ht="31.5" customHeight="1">
      <c r="B85" s="237" t="s">
        <v>394</v>
      </c>
      <c r="C85" s="238" t="s">
        <v>789</v>
      </c>
      <c r="D85" s="239" t="s">
        <v>367</v>
      </c>
      <c r="E85" s="238" t="s">
        <v>326</v>
      </c>
      <c r="F85" s="240" t="s">
        <v>339</v>
      </c>
    </row>
    <row r="86" spans="2:6" ht="31.5" customHeight="1">
      <c r="B86" s="237" t="s">
        <v>394</v>
      </c>
      <c r="C86" s="238" t="s">
        <v>789</v>
      </c>
      <c r="D86" s="239" t="s">
        <v>373</v>
      </c>
      <c r="E86" s="238" t="s">
        <v>326</v>
      </c>
      <c r="F86" s="240" t="s">
        <v>339</v>
      </c>
    </row>
    <row r="87" spans="2:6" ht="31.5" customHeight="1">
      <c r="B87" s="237" t="s">
        <v>519</v>
      </c>
      <c r="C87" s="238" t="s">
        <v>790</v>
      </c>
      <c r="D87" s="239" t="s">
        <v>346</v>
      </c>
      <c r="E87" s="238" t="s">
        <v>329</v>
      </c>
      <c r="F87" s="240" t="s">
        <v>341</v>
      </c>
    </row>
    <row r="88" spans="2:6" ht="31.5" customHeight="1">
      <c r="B88" s="237" t="s">
        <v>521</v>
      </c>
      <c r="C88" s="238" t="s">
        <v>522</v>
      </c>
      <c r="D88" s="239" t="s">
        <v>346</v>
      </c>
      <c r="E88" s="238" t="s">
        <v>520</v>
      </c>
      <c r="F88" s="240" t="s">
        <v>353</v>
      </c>
    </row>
    <row r="89" spans="2:6" ht="31.5" customHeight="1">
      <c r="B89" s="237" t="s">
        <v>521</v>
      </c>
      <c r="C89" s="238" t="s">
        <v>522</v>
      </c>
      <c r="D89" s="239" t="s">
        <v>338</v>
      </c>
      <c r="E89" s="238" t="s">
        <v>520</v>
      </c>
      <c r="F89" s="240" t="s">
        <v>353</v>
      </c>
    </row>
    <row r="90" spans="2:6" ht="31.5" customHeight="1">
      <c r="B90" s="237" t="s">
        <v>521</v>
      </c>
      <c r="C90" s="238" t="s">
        <v>791</v>
      </c>
      <c r="D90" s="239" t="s">
        <v>508</v>
      </c>
      <c r="E90" s="238" t="s">
        <v>329</v>
      </c>
      <c r="F90" s="240" t="s">
        <v>592</v>
      </c>
    </row>
    <row r="91" spans="2:6" ht="31.5" customHeight="1">
      <c r="B91" s="237" t="s">
        <v>521</v>
      </c>
      <c r="C91" s="238" t="s">
        <v>791</v>
      </c>
      <c r="D91" s="239" t="s">
        <v>508</v>
      </c>
      <c r="E91" s="238" t="s">
        <v>329</v>
      </c>
      <c r="F91" s="240" t="s">
        <v>592</v>
      </c>
    </row>
    <row r="92" spans="2:6" ht="31.5" customHeight="1">
      <c r="B92" s="237" t="s">
        <v>521</v>
      </c>
      <c r="C92" s="238" t="s">
        <v>791</v>
      </c>
      <c r="D92" s="239" t="s">
        <v>367</v>
      </c>
      <c r="E92" s="238" t="s">
        <v>329</v>
      </c>
      <c r="F92" s="240" t="s">
        <v>592</v>
      </c>
    </row>
    <row r="93" spans="2:6" ht="31.5" customHeight="1">
      <c r="B93" s="237" t="s">
        <v>523</v>
      </c>
      <c r="C93" s="238" t="s">
        <v>792</v>
      </c>
      <c r="D93" s="239" t="s">
        <v>514</v>
      </c>
      <c r="E93" s="238" t="s">
        <v>374</v>
      </c>
      <c r="F93" s="240" t="s">
        <v>339</v>
      </c>
    </row>
    <row r="94" spans="2:6" ht="31.5" customHeight="1">
      <c r="B94" s="237" t="s">
        <v>523</v>
      </c>
      <c r="C94" s="238" t="s">
        <v>793</v>
      </c>
      <c r="D94" s="239" t="s">
        <v>514</v>
      </c>
      <c r="E94" s="238" t="s">
        <v>374</v>
      </c>
      <c r="F94" s="240" t="s">
        <v>339</v>
      </c>
    </row>
    <row r="95" spans="2:6" ht="31.5" customHeight="1">
      <c r="B95" s="237" t="s">
        <v>523</v>
      </c>
      <c r="C95" s="238" t="s">
        <v>525</v>
      </c>
      <c r="D95" s="239" t="s">
        <v>373</v>
      </c>
      <c r="E95" s="238" t="s">
        <v>326</v>
      </c>
      <c r="F95" s="240" t="s">
        <v>341</v>
      </c>
    </row>
    <row r="96" spans="2:6" ht="31.5" customHeight="1">
      <c r="B96" s="237" t="s">
        <v>523</v>
      </c>
      <c r="C96" s="238" t="s">
        <v>794</v>
      </c>
      <c r="D96" s="239" t="s">
        <v>373</v>
      </c>
      <c r="E96" s="238" t="s">
        <v>524</v>
      </c>
      <c r="F96" s="240" t="s">
        <v>339</v>
      </c>
    </row>
    <row r="97" spans="2:6" ht="31.5" customHeight="1">
      <c r="B97" s="237" t="s">
        <v>523</v>
      </c>
      <c r="C97" s="238" t="s">
        <v>793</v>
      </c>
      <c r="D97" s="239" t="s">
        <v>512</v>
      </c>
      <c r="E97" s="238" t="s">
        <v>374</v>
      </c>
      <c r="F97" s="240" t="s">
        <v>339</v>
      </c>
    </row>
    <row r="98" spans="2:6" ht="31.5" customHeight="1">
      <c r="B98" s="237" t="s">
        <v>795</v>
      </c>
      <c r="C98" s="238" t="s">
        <v>796</v>
      </c>
      <c r="D98" s="239" t="s">
        <v>372</v>
      </c>
      <c r="E98" s="238" t="s">
        <v>497</v>
      </c>
      <c r="F98" s="240" t="s">
        <v>341</v>
      </c>
    </row>
    <row r="99" spans="2:6" ht="31.5" customHeight="1">
      <c r="B99" s="237" t="s">
        <v>797</v>
      </c>
      <c r="C99" s="238" t="s">
        <v>798</v>
      </c>
      <c r="D99" s="239" t="s">
        <v>508</v>
      </c>
      <c r="E99" s="238" t="s">
        <v>331</v>
      </c>
      <c r="F99" s="240" t="s">
        <v>341</v>
      </c>
    </row>
    <row r="100" spans="2:6" ht="31.5" customHeight="1">
      <c r="B100" s="237" t="s">
        <v>797</v>
      </c>
      <c r="C100" s="238" t="s">
        <v>798</v>
      </c>
      <c r="D100" s="239" t="s">
        <v>367</v>
      </c>
      <c r="E100" s="238" t="s">
        <v>331</v>
      </c>
      <c r="F100" s="240" t="s">
        <v>341</v>
      </c>
    </row>
    <row r="101" spans="2:6" ht="31.5" customHeight="1">
      <c r="B101" s="237" t="s">
        <v>797</v>
      </c>
      <c r="C101" s="238" t="s">
        <v>798</v>
      </c>
      <c r="D101" s="239" t="s">
        <v>373</v>
      </c>
      <c r="E101" s="238" t="s">
        <v>331</v>
      </c>
      <c r="F101" s="240" t="s">
        <v>341</v>
      </c>
    </row>
    <row r="102" spans="2:6" ht="31.5" customHeight="1">
      <c r="B102" s="237" t="s">
        <v>526</v>
      </c>
      <c r="C102" s="238" t="s">
        <v>799</v>
      </c>
      <c r="D102" s="239" t="s">
        <v>367</v>
      </c>
      <c r="E102" s="238" t="s">
        <v>509</v>
      </c>
      <c r="F102" s="240" t="s">
        <v>511</v>
      </c>
    </row>
    <row r="103" spans="2:6" ht="31.5" customHeight="1">
      <c r="B103" s="237" t="s">
        <v>526</v>
      </c>
      <c r="C103" s="238" t="s">
        <v>799</v>
      </c>
      <c r="D103" s="239" t="s">
        <v>373</v>
      </c>
      <c r="E103" s="238" t="s">
        <v>509</v>
      </c>
      <c r="F103" s="240" t="s">
        <v>511</v>
      </c>
    </row>
    <row r="104" spans="2:6" ht="31.5" customHeight="1">
      <c r="B104" s="237" t="s">
        <v>396</v>
      </c>
      <c r="C104" s="238" t="s">
        <v>800</v>
      </c>
      <c r="D104" s="239" t="s">
        <v>512</v>
      </c>
      <c r="E104" s="238" t="s">
        <v>801</v>
      </c>
      <c r="F104" s="240" t="s">
        <v>511</v>
      </c>
    </row>
    <row r="105" spans="2:6" ht="31.5" customHeight="1">
      <c r="B105" s="237" t="s">
        <v>527</v>
      </c>
      <c r="C105" s="238" t="s">
        <v>802</v>
      </c>
      <c r="D105" s="239" t="s">
        <v>340</v>
      </c>
      <c r="E105" s="238" t="s">
        <v>331</v>
      </c>
      <c r="F105" s="240" t="s">
        <v>353</v>
      </c>
    </row>
    <row r="106" spans="2:6" ht="31.5" customHeight="1">
      <c r="B106" s="237" t="s">
        <v>527</v>
      </c>
      <c r="C106" s="238" t="s">
        <v>803</v>
      </c>
      <c r="D106" s="239" t="s">
        <v>340</v>
      </c>
      <c r="E106" s="238" t="s">
        <v>509</v>
      </c>
      <c r="F106" s="240" t="s">
        <v>353</v>
      </c>
    </row>
    <row r="107" spans="2:6" ht="31.5" customHeight="1">
      <c r="B107" s="237" t="s">
        <v>527</v>
      </c>
      <c r="C107" s="238" t="s">
        <v>803</v>
      </c>
      <c r="D107" s="239" t="s">
        <v>508</v>
      </c>
      <c r="E107" s="238" t="s">
        <v>509</v>
      </c>
      <c r="F107" s="240" t="s">
        <v>339</v>
      </c>
    </row>
    <row r="108" spans="2:6" ht="31.5" customHeight="1">
      <c r="B108" s="237" t="s">
        <v>527</v>
      </c>
      <c r="C108" s="238" t="s">
        <v>803</v>
      </c>
      <c r="D108" s="239" t="s">
        <v>367</v>
      </c>
      <c r="E108" s="238" t="s">
        <v>509</v>
      </c>
      <c r="F108" s="240" t="s">
        <v>339</v>
      </c>
    </row>
    <row r="109" spans="2:6" ht="31.5" customHeight="1">
      <c r="B109" s="237" t="s">
        <v>527</v>
      </c>
      <c r="C109" s="238" t="s">
        <v>804</v>
      </c>
      <c r="D109" s="239" t="s">
        <v>367</v>
      </c>
      <c r="E109" s="238" t="s">
        <v>509</v>
      </c>
      <c r="F109" s="240" t="s">
        <v>353</v>
      </c>
    </row>
    <row r="110" spans="2:6" ht="31.5" customHeight="1">
      <c r="B110" s="237" t="s">
        <v>527</v>
      </c>
      <c r="C110" s="238" t="s">
        <v>803</v>
      </c>
      <c r="D110" s="239" t="s">
        <v>373</v>
      </c>
      <c r="E110" s="238" t="s">
        <v>509</v>
      </c>
      <c r="F110" s="240" t="s">
        <v>339</v>
      </c>
    </row>
    <row r="111" spans="2:6" ht="31.5" customHeight="1">
      <c r="B111" s="237" t="s">
        <v>593</v>
      </c>
      <c r="C111" s="238" t="s">
        <v>594</v>
      </c>
      <c r="D111" s="239" t="s">
        <v>346</v>
      </c>
      <c r="E111" s="238" t="s">
        <v>595</v>
      </c>
      <c r="F111" s="240" t="s">
        <v>341</v>
      </c>
    </row>
    <row r="112" spans="2:6" ht="31.5" customHeight="1">
      <c r="B112" s="237" t="s">
        <v>805</v>
      </c>
      <c r="C112" s="238" t="s">
        <v>806</v>
      </c>
      <c r="D112" s="239" t="s">
        <v>508</v>
      </c>
      <c r="E112" s="238" t="s">
        <v>327</v>
      </c>
      <c r="F112" s="240" t="s">
        <v>511</v>
      </c>
    </row>
    <row r="113" spans="2:6" ht="31.5" customHeight="1">
      <c r="B113" s="237" t="s">
        <v>805</v>
      </c>
      <c r="C113" s="238" t="s">
        <v>806</v>
      </c>
      <c r="D113" s="239" t="s">
        <v>367</v>
      </c>
      <c r="E113" s="238" t="s">
        <v>327</v>
      </c>
      <c r="F113" s="240" t="s">
        <v>511</v>
      </c>
    </row>
    <row r="114" spans="2:6" ht="31.5" customHeight="1">
      <c r="B114" s="237" t="s">
        <v>805</v>
      </c>
      <c r="C114" s="238" t="s">
        <v>806</v>
      </c>
      <c r="D114" s="239" t="s">
        <v>373</v>
      </c>
      <c r="E114" s="238" t="s">
        <v>327</v>
      </c>
      <c r="F114" s="240" t="s">
        <v>511</v>
      </c>
    </row>
  </sheetData>
  <mergeCells count="2">
    <mergeCell ref="E2:F2"/>
    <mergeCell ref="B6:F6"/>
  </mergeCells>
  <printOptions horizontalCentered="1"/>
  <pageMargins left="0.78740157480314965" right="0.59055118110236227" top="0.98425196850393704" bottom="0.78740157480314965" header="0.39370078740157483" footer="0.39370078740157483"/>
  <pageSetup scale="54" fitToHeight="0" orientation="portrait" r:id="rId1"/>
  <headerFooter alignWithMargins="0">
    <oddFooter>&amp;C&amp;12 12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B2:J21"/>
  <sheetViews>
    <sheetView showGridLines="0" zoomScale="75" zoomScaleNormal="75" zoomScaleSheetLayoutView="100" zoomScalePageLayoutView="55" workbookViewId="0"/>
  </sheetViews>
  <sheetFormatPr baseColWidth="10" defaultRowHeight="12.75"/>
  <cols>
    <col min="1" max="1" width="11.42578125" style="182"/>
    <col min="2" max="2" width="31.7109375" style="182" customWidth="1"/>
    <col min="3" max="3" width="11.42578125" style="182"/>
    <col min="4" max="4" width="48.42578125" style="182" customWidth="1"/>
    <col min="5" max="6" width="12.42578125" style="182" customWidth="1"/>
    <col min="7" max="7" width="21.140625" style="182" customWidth="1"/>
    <col min="8" max="8" width="13.28515625" style="182" customWidth="1"/>
    <col min="9" max="9" width="14.28515625" style="182" customWidth="1"/>
    <col min="10" max="10" width="14.85546875" style="182" customWidth="1"/>
    <col min="11" max="16384" width="11.42578125" style="182"/>
  </cols>
  <sheetData>
    <row r="2" spans="2:10" s="186" customFormat="1" ht="24" customHeight="1">
      <c r="B2" s="242" t="s">
        <v>22</v>
      </c>
      <c r="C2" s="200"/>
      <c r="D2" s="200"/>
      <c r="E2" s="200"/>
      <c r="F2" s="200"/>
      <c r="G2" s="200"/>
      <c r="H2" s="200"/>
    </row>
    <row r="3" spans="2:10" ht="18.75" customHeight="1">
      <c r="B3" s="207"/>
      <c r="C3" s="207"/>
      <c r="D3" s="207"/>
      <c r="E3" s="207"/>
      <c r="F3" s="207"/>
    </row>
    <row r="4" spans="2:10" s="243" customFormat="1" ht="18">
      <c r="C4" s="210"/>
      <c r="D4" s="431" t="s">
        <v>70</v>
      </c>
      <c r="E4" s="210"/>
      <c r="F4" s="210"/>
      <c r="G4" s="210"/>
      <c r="H4" s="210"/>
    </row>
    <row r="5" spans="2:10" s="243" customFormat="1" ht="24" customHeight="1">
      <c r="C5" s="210"/>
      <c r="D5" s="431" t="s">
        <v>69</v>
      </c>
      <c r="E5" s="210"/>
      <c r="F5" s="210"/>
      <c r="G5" s="429" t="s">
        <v>283</v>
      </c>
      <c r="H5" s="430">
        <v>45222</v>
      </c>
    </row>
    <row r="6" spans="2:10" ht="15.75" customHeight="1"/>
    <row r="7" spans="2:10" s="186" customFormat="1" ht="24" customHeight="1">
      <c r="B7" s="87" t="s">
        <v>282</v>
      </c>
      <c r="C7" s="187"/>
      <c r="D7" s="213"/>
      <c r="E7" s="187"/>
      <c r="F7" s="183"/>
      <c r="G7" s="187"/>
      <c r="H7" s="215"/>
    </row>
    <row r="8" spans="2:10" s="186" customFormat="1" ht="16.5" customHeight="1">
      <c r="B8" s="102" t="s">
        <v>617</v>
      </c>
      <c r="C8" s="187"/>
      <c r="D8" s="187"/>
      <c r="E8" s="187"/>
      <c r="F8" s="187"/>
      <c r="G8" s="187"/>
      <c r="H8" s="187"/>
    </row>
    <row r="9" spans="2:10" ht="18.75" customHeight="1">
      <c r="E9" s="244"/>
      <c r="F9" s="244"/>
      <c r="G9" s="244"/>
      <c r="H9" s="244"/>
      <c r="I9" s="245"/>
      <c r="J9" s="245"/>
    </row>
    <row r="10" spans="2:10" ht="63" customHeight="1">
      <c r="B10" s="241" t="s">
        <v>68</v>
      </c>
      <c r="C10" s="246" t="s">
        <v>355</v>
      </c>
      <c r="D10" s="247" t="s">
        <v>67</v>
      </c>
      <c r="E10" s="248" t="s">
        <v>66</v>
      </c>
      <c r="F10" s="249" t="s">
        <v>65</v>
      </c>
      <c r="G10" s="249" t="s">
        <v>64</v>
      </c>
      <c r="H10" s="249" t="s">
        <v>63</v>
      </c>
    </row>
    <row r="11" spans="2:10" ht="22.5" customHeight="1">
      <c r="B11" s="306" t="s">
        <v>397</v>
      </c>
      <c r="C11" s="307">
        <v>1</v>
      </c>
      <c r="D11" s="250" t="s">
        <v>332</v>
      </c>
      <c r="E11" s="307">
        <v>29</v>
      </c>
      <c r="F11" s="308">
        <v>11</v>
      </c>
      <c r="G11" s="309">
        <v>2.6363636363636362</v>
      </c>
      <c r="H11" s="310">
        <v>32</v>
      </c>
    </row>
    <row r="12" spans="2:10" ht="22.5" customHeight="1">
      <c r="B12" s="306" t="s">
        <v>398</v>
      </c>
      <c r="C12" s="250">
        <v>2</v>
      </c>
      <c r="D12" s="250" t="s">
        <v>354</v>
      </c>
      <c r="E12" s="250">
        <v>21</v>
      </c>
      <c r="F12" s="308">
        <v>1</v>
      </c>
      <c r="G12" s="309">
        <v>21</v>
      </c>
      <c r="H12" s="310">
        <v>9</v>
      </c>
    </row>
    <row r="13" spans="2:10" ht="22.5" customHeight="1">
      <c r="B13" s="306" t="s">
        <v>399</v>
      </c>
      <c r="C13" s="307">
        <v>1</v>
      </c>
      <c r="D13" s="250" t="s">
        <v>354</v>
      </c>
      <c r="E13" s="307">
        <v>25</v>
      </c>
      <c r="F13" s="308">
        <v>1</v>
      </c>
      <c r="G13" s="309">
        <v>25</v>
      </c>
      <c r="H13" s="310">
        <v>9</v>
      </c>
    </row>
    <row r="14" spans="2:10" ht="22.5" customHeight="1">
      <c r="B14" s="306" t="s">
        <v>610</v>
      </c>
      <c r="C14" s="307">
        <v>3</v>
      </c>
      <c r="D14" s="250" t="s">
        <v>354</v>
      </c>
      <c r="E14" s="307">
        <v>71</v>
      </c>
      <c r="F14" s="308">
        <v>1</v>
      </c>
      <c r="G14" s="309">
        <v>71</v>
      </c>
      <c r="H14" s="310">
        <v>9</v>
      </c>
    </row>
    <row r="15" spans="2:10" ht="22.5" customHeight="1">
      <c r="B15" s="306" t="s">
        <v>611</v>
      </c>
      <c r="C15" s="307">
        <v>1</v>
      </c>
      <c r="D15" s="250" t="s">
        <v>354</v>
      </c>
      <c r="E15" s="307">
        <v>35</v>
      </c>
      <c r="F15" s="308">
        <v>3</v>
      </c>
      <c r="G15" s="309">
        <v>11.666666666666666</v>
      </c>
      <c r="H15" s="310">
        <v>6</v>
      </c>
    </row>
    <row r="16" spans="2:10" ht="22.5" customHeight="1">
      <c r="B16" s="306" t="s">
        <v>612</v>
      </c>
      <c r="C16" s="307">
        <v>1</v>
      </c>
      <c r="D16" s="250" t="s">
        <v>400</v>
      </c>
      <c r="E16" s="307">
        <v>36</v>
      </c>
      <c r="F16" s="308">
        <v>2</v>
      </c>
      <c r="G16" s="309">
        <v>18</v>
      </c>
      <c r="H16" s="310">
        <v>6</v>
      </c>
    </row>
    <row r="17" spans="2:8" ht="22.5" customHeight="1">
      <c r="B17" s="306" t="s">
        <v>610</v>
      </c>
      <c r="C17" s="307">
        <v>1</v>
      </c>
      <c r="D17" s="250" t="s">
        <v>401</v>
      </c>
      <c r="E17" s="307">
        <v>35</v>
      </c>
      <c r="F17" s="158">
        <v>2</v>
      </c>
      <c r="G17" s="309">
        <v>17.5</v>
      </c>
      <c r="H17" s="162">
        <v>6</v>
      </c>
    </row>
    <row r="18" spans="2:8" ht="22.5" customHeight="1">
      <c r="B18" s="306" t="s">
        <v>613</v>
      </c>
      <c r="C18" s="250">
        <v>1</v>
      </c>
      <c r="D18" s="250" t="s">
        <v>402</v>
      </c>
      <c r="E18" s="250">
        <v>35</v>
      </c>
      <c r="F18" s="158">
        <v>2</v>
      </c>
      <c r="G18" s="309">
        <v>17.5</v>
      </c>
      <c r="H18" s="162">
        <v>6</v>
      </c>
    </row>
    <row r="19" spans="2:8" ht="22.5" customHeight="1">
      <c r="B19" s="306" t="s">
        <v>614</v>
      </c>
      <c r="C19" s="250">
        <v>1</v>
      </c>
      <c r="D19" s="250" t="s">
        <v>403</v>
      </c>
      <c r="E19" s="250">
        <v>45</v>
      </c>
      <c r="F19" s="158">
        <v>3</v>
      </c>
      <c r="G19" s="309">
        <v>15</v>
      </c>
      <c r="H19" s="162">
        <v>52</v>
      </c>
    </row>
    <row r="20" spans="2:8" ht="22.5" customHeight="1">
      <c r="B20" s="306" t="s">
        <v>615</v>
      </c>
      <c r="C20" s="250">
        <v>1</v>
      </c>
      <c r="D20" s="250" t="s">
        <v>403</v>
      </c>
      <c r="E20" s="250">
        <v>82</v>
      </c>
      <c r="F20" s="158">
        <v>40</v>
      </c>
      <c r="G20" s="309">
        <v>2.0499999999999998</v>
      </c>
      <c r="H20" s="162">
        <v>52</v>
      </c>
    </row>
    <row r="21" spans="2:8" ht="22.5" customHeight="1">
      <c r="B21" s="251" t="s">
        <v>62</v>
      </c>
      <c r="C21" s="252">
        <v>13</v>
      </c>
      <c r="D21" s="253"/>
      <c r="E21" s="198">
        <v>414</v>
      </c>
      <c r="F21" s="198">
        <v>66</v>
      </c>
      <c r="G21" s="254"/>
      <c r="H21" s="198">
        <v>187</v>
      </c>
    </row>
  </sheetData>
  <printOptions horizontalCentered="1"/>
  <pageMargins left="0.78740157480314965" right="0.59055118110236227" top="0.78740157480314965" bottom="0.19685039370078741" header="0.39370078740157483" footer="0.39370078740157483"/>
  <pageSetup scale="63" fitToHeight="0" orientation="portrait" r:id="rId1"/>
  <headerFooter alignWithMargins="0">
    <oddFooter>&amp;C13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B2:I24"/>
  <sheetViews>
    <sheetView showGridLines="0" zoomScale="75" zoomScaleNormal="75" workbookViewId="0"/>
  </sheetViews>
  <sheetFormatPr baseColWidth="10" defaultRowHeight="12.75"/>
  <cols>
    <col min="1" max="1" width="11.42578125" style="182"/>
    <col min="2" max="2" width="29.5703125" style="182" bestFit="1" customWidth="1"/>
    <col min="3" max="3" width="3.85546875" style="182" bestFit="1" customWidth="1"/>
    <col min="4" max="4" width="32.140625" style="182" customWidth="1"/>
    <col min="5" max="6" width="12.7109375" style="182" customWidth="1"/>
    <col min="7" max="7" width="11.42578125" style="182"/>
    <col min="8" max="8" width="26.85546875" style="182" customWidth="1"/>
    <col min="9" max="16384" width="11.42578125" style="182"/>
  </cols>
  <sheetData>
    <row r="2" spans="2:9" ht="18">
      <c r="B2" s="255" t="s">
        <v>22</v>
      </c>
      <c r="C2" s="207"/>
      <c r="D2" s="207"/>
      <c r="E2" s="207"/>
      <c r="F2" s="207"/>
      <c r="G2" s="207"/>
      <c r="H2" s="207"/>
      <c r="I2" s="207"/>
    </row>
    <row r="4" spans="2:9" ht="18">
      <c r="B4" s="255" t="s">
        <v>82</v>
      </c>
      <c r="C4" s="207"/>
      <c r="D4" s="207"/>
      <c r="E4" s="207"/>
      <c r="F4" s="207"/>
      <c r="G4" s="207"/>
      <c r="H4" s="207"/>
      <c r="I4" s="207"/>
    </row>
    <row r="6" spans="2:9" ht="18">
      <c r="B6" s="255" t="s">
        <v>83</v>
      </c>
      <c r="C6" s="207"/>
      <c r="D6" s="207"/>
      <c r="E6" s="207"/>
      <c r="F6" s="207"/>
      <c r="G6" s="207"/>
      <c r="H6" s="207"/>
      <c r="I6" s="207"/>
    </row>
    <row r="7" spans="2:9">
      <c r="H7" s="182" t="s">
        <v>618</v>
      </c>
    </row>
    <row r="9" spans="2:9" s="186" customFormat="1" ht="18" customHeight="1">
      <c r="B9" s="467" t="s">
        <v>617</v>
      </c>
      <c r="C9" s="468"/>
      <c r="D9" s="468"/>
      <c r="E9" s="468"/>
      <c r="F9" s="468"/>
      <c r="G9" s="468"/>
      <c r="H9" s="468"/>
    </row>
    <row r="10" spans="2:9" s="186" customFormat="1"/>
    <row r="12" spans="2:9" ht="38.25">
      <c r="B12" s="241" t="s">
        <v>84</v>
      </c>
      <c r="C12" s="247"/>
      <c r="D12" s="241" t="s">
        <v>85</v>
      </c>
      <c r="E12" s="241" t="s">
        <v>293</v>
      </c>
      <c r="F12" s="241" t="s">
        <v>294</v>
      </c>
      <c r="G12" s="241" t="s">
        <v>1020</v>
      </c>
      <c r="H12" s="246" t="s">
        <v>1021</v>
      </c>
    </row>
    <row r="13" spans="2:9" ht="45" customHeight="1">
      <c r="B13" s="471" t="s">
        <v>1027</v>
      </c>
      <c r="C13" s="472"/>
      <c r="D13" s="228" t="s">
        <v>1019</v>
      </c>
      <c r="E13" s="228">
        <v>14</v>
      </c>
      <c r="F13" s="228">
        <v>14</v>
      </c>
      <c r="G13" s="228" t="s">
        <v>1022</v>
      </c>
      <c r="H13" s="180" t="s">
        <v>619</v>
      </c>
    </row>
    <row r="14" spans="2:9" ht="45" customHeight="1">
      <c r="B14" s="471" t="s">
        <v>1028</v>
      </c>
      <c r="C14" s="472"/>
      <c r="D14" s="228" t="s">
        <v>1019</v>
      </c>
      <c r="E14" s="228">
        <v>14</v>
      </c>
      <c r="F14" s="228">
        <v>14</v>
      </c>
      <c r="G14" s="228" t="s">
        <v>1022</v>
      </c>
      <c r="H14" s="180" t="s">
        <v>619</v>
      </c>
    </row>
    <row r="15" spans="2:9" ht="45" customHeight="1">
      <c r="B15" s="471" t="s">
        <v>1029</v>
      </c>
      <c r="C15" s="472"/>
      <c r="D15" s="228" t="s">
        <v>1019</v>
      </c>
      <c r="E15" s="228">
        <v>0</v>
      </c>
      <c r="F15" s="228">
        <v>0</v>
      </c>
      <c r="G15" s="228" t="s">
        <v>1022</v>
      </c>
      <c r="H15" s="180" t="s">
        <v>619</v>
      </c>
    </row>
    <row r="16" spans="2:9" ht="45" customHeight="1">
      <c r="B16" s="471" t="s">
        <v>1016</v>
      </c>
      <c r="C16" s="472"/>
      <c r="D16" s="228" t="s">
        <v>1019</v>
      </c>
      <c r="E16" s="228">
        <v>9</v>
      </c>
      <c r="F16" s="228">
        <v>9</v>
      </c>
      <c r="G16" s="228" t="s">
        <v>1022</v>
      </c>
      <c r="H16" s="180" t="s">
        <v>619</v>
      </c>
    </row>
    <row r="17" spans="2:8" ht="45" customHeight="1">
      <c r="B17" s="471" t="s">
        <v>1017</v>
      </c>
      <c r="C17" s="472"/>
      <c r="D17" s="228" t="s">
        <v>1019</v>
      </c>
      <c r="E17" s="228">
        <v>19</v>
      </c>
      <c r="F17" s="228">
        <v>18</v>
      </c>
      <c r="G17" s="228" t="s">
        <v>1023</v>
      </c>
      <c r="H17" s="180" t="s">
        <v>1024</v>
      </c>
    </row>
    <row r="18" spans="2:8" ht="45" customHeight="1">
      <c r="B18" s="471" t="s">
        <v>1018</v>
      </c>
      <c r="C18" s="472"/>
      <c r="D18" s="228" t="s">
        <v>1019</v>
      </c>
      <c r="E18" s="228">
        <v>7</v>
      </c>
      <c r="F18" s="228">
        <v>7</v>
      </c>
      <c r="G18" s="228" t="s">
        <v>1023</v>
      </c>
      <c r="H18" s="180" t="s">
        <v>1024</v>
      </c>
    </row>
    <row r="19" spans="2:8" ht="35.1" customHeight="1">
      <c r="B19" s="469" t="s">
        <v>15</v>
      </c>
      <c r="C19" s="470"/>
      <c r="D19" s="256"/>
      <c r="E19" s="256">
        <v>63</v>
      </c>
      <c r="F19" s="256">
        <v>62</v>
      </c>
      <c r="G19" s="257"/>
      <c r="H19" s="258"/>
    </row>
    <row r="20" spans="2:8">
      <c r="B20" s="182" t="s">
        <v>596</v>
      </c>
      <c r="C20" s="221">
        <v>18</v>
      </c>
    </row>
    <row r="21" spans="2:8">
      <c r="B21" s="182" t="s">
        <v>597</v>
      </c>
      <c r="C21" s="221">
        <v>18</v>
      </c>
    </row>
    <row r="23" spans="2:8">
      <c r="B23" s="182" t="s">
        <v>1026</v>
      </c>
    </row>
    <row r="24" spans="2:8">
      <c r="B24" s="182" t="s">
        <v>1025</v>
      </c>
    </row>
  </sheetData>
  <mergeCells count="8">
    <mergeCell ref="B9:H9"/>
    <mergeCell ref="B19:C19"/>
    <mergeCell ref="B13:C13"/>
    <mergeCell ref="B18:C18"/>
    <mergeCell ref="B14:C14"/>
    <mergeCell ref="B15:C15"/>
    <mergeCell ref="B16:C16"/>
    <mergeCell ref="B17:C17"/>
  </mergeCells>
  <printOptions horizontalCentered="1" verticalCentered="1"/>
  <pageMargins left="0.78740157480314965" right="0.59055118110236227" top="0.78740157480314965" bottom="2.3228346456692917" header="0.39370078740157483" footer="0.39370078740157483"/>
  <pageSetup scale="68" fitToHeight="0" orientation="portrait" r:id="rId1"/>
  <headerFooter alignWithMargins="0">
    <oddFooter>&amp;C&amp;12 14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3:Q27"/>
  <sheetViews>
    <sheetView showGridLines="0" zoomScale="75" workbookViewId="0">
      <selection activeCell="D15" sqref="D15"/>
    </sheetView>
  </sheetViews>
  <sheetFormatPr baseColWidth="10" defaultRowHeight="12.75"/>
  <cols>
    <col min="1" max="1" width="31.7109375" customWidth="1"/>
    <col min="2" max="9" width="3.140625" customWidth="1"/>
    <col min="10" max="15" width="4.28515625" customWidth="1"/>
    <col min="16" max="16" width="13.28515625" customWidth="1"/>
    <col min="17" max="17" width="11.5703125" customWidth="1"/>
    <col min="18" max="247" width="7.7109375" customWidth="1"/>
  </cols>
  <sheetData>
    <row r="3" spans="1:17" ht="20.25" customHeight="1">
      <c r="A3" s="31" t="s">
        <v>22</v>
      </c>
      <c r="B3" s="2"/>
      <c r="C3" s="2"/>
      <c r="D3" s="2"/>
      <c r="E3" s="2"/>
      <c r="F3" s="2"/>
      <c r="G3" s="2"/>
      <c r="H3" s="2"/>
      <c r="I3" s="2"/>
      <c r="J3" s="17"/>
      <c r="K3" s="17"/>
      <c r="L3" s="17"/>
      <c r="M3" s="17"/>
      <c r="N3" s="17"/>
      <c r="O3" s="17"/>
      <c r="P3" s="2"/>
      <c r="Q3" s="2"/>
    </row>
    <row r="4" spans="1:17">
      <c r="A4" s="2"/>
      <c r="B4" s="2"/>
      <c r="C4" s="2"/>
      <c r="D4" s="2"/>
      <c r="E4" s="2"/>
      <c r="F4" s="2"/>
      <c r="G4" s="2"/>
      <c r="H4" s="2"/>
      <c r="I4" s="2"/>
      <c r="J4" s="17"/>
      <c r="K4" s="17"/>
      <c r="L4" s="17"/>
      <c r="M4" s="17"/>
      <c r="N4" s="32"/>
      <c r="O4" s="17"/>
      <c r="P4" s="2"/>
      <c r="Q4" s="32" t="s">
        <v>86</v>
      </c>
    </row>
    <row r="5" spans="1:17" ht="21.75" customHeight="1">
      <c r="A5" s="43" t="s">
        <v>87</v>
      </c>
      <c r="B5" s="2"/>
      <c r="C5" s="2"/>
      <c r="D5" s="2"/>
      <c r="E5" s="2"/>
      <c r="F5" s="2"/>
      <c r="G5" s="2"/>
      <c r="H5" s="2"/>
      <c r="I5" s="2"/>
      <c r="J5" s="17"/>
      <c r="K5" s="17"/>
      <c r="L5" s="17"/>
      <c r="M5" s="17"/>
      <c r="N5" s="17"/>
      <c r="O5" s="17"/>
      <c r="P5" s="2"/>
      <c r="Q5" s="2"/>
    </row>
    <row r="6" spans="1:17" ht="22.5" customHeight="1">
      <c r="A6" s="43" t="s">
        <v>88</v>
      </c>
      <c r="B6" s="2"/>
      <c r="C6" s="2"/>
      <c r="D6" s="2"/>
      <c r="E6" s="2"/>
      <c r="F6" s="2"/>
      <c r="G6" s="2"/>
      <c r="H6" s="2"/>
      <c r="I6" s="2"/>
      <c r="J6" s="17"/>
      <c r="K6" s="17"/>
      <c r="L6" s="17"/>
      <c r="M6" s="17"/>
      <c r="N6" s="17"/>
      <c r="O6" s="17"/>
      <c r="P6" s="2"/>
      <c r="Q6" s="2"/>
    </row>
    <row r="7" spans="1:17" s="8" customFormat="1" ht="18" customHeight="1">
      <c r="A7" s="33" t="s">
        <v>23</v>
      </c>
      <c r="B7" s="34"/>
      <c r="C7" s="12"/>
      <c r="D7" s="12"/>
      <c r="E7" s="12"/>
      <c r="F7" s="12"/>
      <c r="G7" s="12"/>
      <c r="H7" s="35"/>
      <c r="I7" s="35"/>
      <c r="J7" s="35"/>
      <c r="K7" s="35" t="s">
        <v>2</v>
      </c>
      <c r="L7" s="35"/>
      <c r="M7" s="35"/>
      <c r="N7" s="44"/>
      <c r="O7" s="44"/>
      <c r="P7" s="45"/>
      <c r="Q7" s="30"/>
    </row>
    <row r="8" spans="1:17">
      <c r="A8" s="1"/>
      <c r="B8" s="1"/>
      <c r="C8" s="1"/>
      <c r="D8" s="1"/>
      <c r="E8" s="1"/>
      <c r="F8" s="1"/>
      <c r="G8" s="1"/>
      <c r="H8" s="12"/>
      <c r="I8" s="12"/>
      <c r="J8" s="36"/>
      <c r="K8" s="36"/>
      <c r="L8" s="36"/>
      <c r="M8" s="36"/>
      <c r="P8" s="12"/>
      <c r="Q8" s="11"/>
    </row>
    <row r="9" spans="1:17" s="8" customFormat="1" ht="18" customHeight="1">
      <c r="A9" s="37" t="s">
        <v>3</v>
      </c>
      <c r="B9" s="38"/>
      <c r="C9" s="39"/>
      <c r="D9" s="12"/>
      <c r="E9" s="35"/>
      <c r="F9" s="12"/>
      <c r="G9" s="12"/>
      <c r="H9" s="35"/>
      <c r="I9" s="35"/>
      <c r="J9" s="12"/>
      <c r="K9" s="12" t="s">
        <v>4</v>
      </c>
      <c r="L9" s="35"/>
      <c r="M9" s="35"/>
      <c r="N9" s="44"/>
      <c r="O9" s="44"/>
      <c r="P9" s="45"/>
      <c r="Q9" s="13"/>
    </row>
    <row r="10" spans="1:17">
      <c r="A10" s="1"/>
      <c r="B10" s="1"/>
      <c r="C10" s="1"/>
      <c r="D10" s="1"/>
      <c r="E10" s="1"/>
      <c r="F10" s="1"/>
      <c r="G10" s="1"/>
      <c r="H10" s="1"/>
      <c r="I10" s="1"/>
      <c r="J10" s="36"/>
      <c r="K10" s="36"/>
      <c r="L10" s="36"/>
      <c r="M10" s="36"/>
      <c r="P10" s="1"/>
      <c r="Q10" s="1"/>
    </row>
    <row r="11" spans="1:17">
      <c r="A11" s="19"/>
      <c r="B11" s="15" t="s">
        <v>5</v>
      </c>
      <c r="C11" s="15"/>
      <c r="D11" s="15"/>
      <c r="E11" s="15"/>
      <c r="F11" s="15"/>
      <c r="G11" s="15"/>
      <c r="H11" s="21"/>
      <c r="I11" s="27"/>
      <c r="J11" s="22"/>
      <c r="K11" s="23"/>
      <c r="L11" s="22"/>
      <c r="M11" s="23"/>
      <c r="N11" s="22"/>
      <c r="O11" s="26"/>
      <c r="P11" s="21"/>
      <c r="Q11" s="19"/>
    </row>
    <row r="12" spans="1:17" ht="54" customHeight="1">
      <c r="A12" s="28" t="s">
        <v>89</v>
      </c>
      <c r="B12" s="9" t="s">
        <v>90</v>
      </c>
      <c r="C12" s="9"/>
      <c r="D12" s="9" t="s">
        <v>91</v>
      </c>
      <c r="E12" s="9"/>
      <c r="F12" s="9" t="s">
        <v>92</v>
      </c>
      <c r="G12" s="9"/>
      <c r="H12" s="24" t="s">
        <v>12</v>
      </c>
      <c r="I12" s="29"/>
      <c r="J12" s="25" t="s">
        <v>13</v>
      </c>
      <c r="K12" s="9"/>
      <c r="L12" s="24" t="s">
        <v>14</v>
      </c>
      <c r="M12" s="9"/>
      <c r="N12" s="42" t="s">
        <v>28</v>
      </c>
      <c r="O12" s="25"/>
      <c r="P12" s="46" t="s">
        <v>29</v>
      </c>
      <c r="Q12" s="28" t="s">
        <v>30</v>
      </c>
    </row>
    <row r="13" spans="1:17">
      <c r="A13" s="20"/>
      <c r="B13" s="10" t="s">
        <v>19</v>
      </c>
      <c r="C13" s="10" t="s">
        <v>20</v>
      </c>
      <c r="D13" s="10" t="s">
        <v>19</v>
      </c>
      <c r="E13" s="10" t="s">
        <v>20</v>
      </c>
      <c r="F13" s="10" t="s">
        <v>19</v>
      </c>
      <c r="G13" s="10" t="s">
        <v>20</v>
      </c>
      <c r="H13" s="3" t="s">
        <v>19</v>
      </c>
      <c r="I13" s="3" t="s">
        <v>20</v>
      </c>
      <c r="J13" s="10" t="s">
        <v>19</v>
      </c>
      <c r="K13" s="10" t="s">
        <v>20</v>
      </c>
      <c r="L13" s="10" t="s">
        <v>19</v>
      </c>
      <c r="M13" s="10" t="s">
        <v>20</v>
      </c>
      <c r="N13" s="10" t="s">
        <v>19</v>
      </c>
      <c r="O13" s="16" t="s">
        <v>20</v>
      </c>
      <c r="P13" s="40"/>
      <c r="Q13" s="41"/>
    </row>
    <row r="14" spans="1:17" ht="18" customHeight="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/>
      <c r="P14" s="3"/>
      <c r="Q14" s="4"/>
    </row>
    <row r="15" spans="1:17" ht="18" customHeight="1">
      <c r="A15" s="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6"/>
      <c r="P15" s="5"/>
      <c r="Q15" s="6"/>
    </row>
    <row r="16" spans="1:17" ht="18" customHeight="1">
      <c r="A16" s="7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6"/>
      <c r="P16" s="5"/>
      <c r="Q16" s="6"/>
    </row>
    <row r="17" spans="1:17" ht="18" customHeight="1">
      <c r="A17" s="7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  <c r="P17" s="5"/>
      <c r="Q17" s="6"/>
    </row>
    <row r="18" spans="1:17" ht="18" customHeight="1">
      <c r="A18" s="7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6"/>
      <c r="P18" s="5"/>
      <c r="Q18" s="6"/>
    </row>
    <row r="19" spans="1:17" ht="18" customHeight="1">
      <c r="A19" s="7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5"/>
      <c r="Q19" s="6"/>
    </row>
    <row r="20" spans="1:17" ht="18" customHeight="1">
      <c r="A20" s="7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5"/>
      <c r="Q20" s="6"/>
    </row>
    <row r="21" spans="1:17" ht="18" customHeight="1">
      <c r="A21" s="7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5"/>
      <c r="Q21" s="6"/>
    </row>
    <row r="22" spans="1:17" ht="18" customHeight="1">
      <c r="A22" s="7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5"/>
      <c r="Q22" s="6"/>
    </row>
    <row r="23" spans="1:17" ht="18" customHeight="1">
      <c r="A23" s="7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5"/>
      <c r="Q23" s="6"/>
    </row>
    <row r="24" spans="1:17" ht="18" customHeight="1">
      <c r="A24" s="7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5"/>
      <c r="Q24" s="6"/>
    </row>
    <row r="25" spans="1:17" ht="18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 ht="18" customHeight="1">
      <c r="A26" s="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  <c r="P26" s="5"/>
      <c r="Q26" s="6"/>
    </row>
    <row r="27" spans="1:17" ht="21" customHeight="1">
      <c r="A27" s="47" t="s">
        <v>31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"/>
      <c r="P27" s="5"/>
      <c r="Q27" s="18"/>
    </row>
  </sheetData>
  <printOptions horizontalCentered="1" verticalCentered="1"/>
  <pageMargins left="0.46" right="0.31496062992125984" top="0.31496062992125984" bottom="0.62992125984251968" header="0.511811024" footer="0.511811024"/>
  <pageSetup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B1:BU37"/>
  <sheetViews>
    <sheetView showGridLines="0" zoomScale="75" zoomScaleNormal="75" zoomScaleSheetLayoutView="115" zoomScalePageLayoutView="60" workbookViewId="0"/>
  </sheetViews>
  <sheetFormatPr baseColWidth="10" defaultRowHeight="11.25"/>
  <cols>
    <col min="1" max="1" width="6.5703125" style="260" customWidth="1"/>
    <col min="2" max="2" width="6.42578125" style="260" customWidth="1"/>
    <col min="3" max="3" width="21.7109375" style="260" bestFit="1" customWidth="1"/>
    <col min="4" max="4" width="8.5703125" style="260" bestFit="1" customWidth="1"/>
    <col min="5" max="5" width="3.85546875" style="260" bestFit="1" customWidth="1"/>
    <col min="6" max="6" width="17.28515625" style="260" bestFit="1" customWidth="1"/>
    <col min="7" max="7" width="45.7109375" style="260" customWidth="1"/>
    <col min="8" max="8" width="13.28515625" style="260" customWidth="1"/>
    <col min="9" max="9" width="14.28515625" style="260" customWidth="1"/>
    <col min="10" max="10" width="7.140625" style="260" bestFit="1" customWidth="1"/>
    <col min="11" max="11" width="12.85546875" style="260" bestFit="1" customWidth="1"/>
    <col min="12" max="12" width="9.85546875" style="260" bestFit="1" customWidth="1"/>
    <col min="13" max="13" width="26.140625" style="260" bestFit="1" customWidth="1"/>
    <col min="14" max="14" width="10.42578125" style="260" customWidth="1"/>
    <col min="15" max="34" width="10.140625" style="260" customWidth="1"/>
    <col min="35" max="36" width="2.5703125" style="260" customWidth="1"/>
    <col min="37" max="38" width="2.140625" style="260" customWidth="1"/>
    <col min="39" max="39" width="0.85546875" style="260" customWidth="1"/>
    <col min="40" max="40" width="2.140625" style="260" customWidth="1"/>
    <col min="41" max="41" width="0.85546875" style="260" customWidth="1"/>
    <col min="42" max="45" width="2.140625" style="260" customWidth="1"/>
    <col min="46" max="46" width="0.85546875" style="260" customWidth="1"/>
    <col min="47" max="47" width="2.140625" style="260" customWidth="1"/>
    <col min="48" max="48" width="0.85546875" style="260" customWidth="1"/>
    <col min="49" max="73" width="2.140625" style="260" customWidth="1"/>
    <col min="74" max="97" width="2" style="260" customWidth="1"/>
    <col min="98" max="104" width="1.5703125" style="260" customWidth="1"/>
    <col min="105" max="16384" width="11.42578125" style="260"/>
  </cols>
  <sheetData>
    <row r="1" spans="2:73" ht="18">
      <c r="B1" s="475" t="s">
        <v>22</v>
      </c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</row>
    <row r="2" spans="2:73" ht="18">
      <c r="B2" s="261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</row>
    <row r="3" spans="2:73" ht="18">
      <c r="B3" s="475" t="s">
        <v>93</v>
      </c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</row>
    <row r="4" spans="2:73" ht="18">
      <c r="B4" s="475" t="s">
        <v>94</v>
      </c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</row>
    <row r="5" spans="2:73" ht="12.75" customHeight="1">
      <c r="G5" s="263"/>
      <c r="H5" s="263"/>
      <c r="N5" s="264"/>
    </row>
    <row r="6" spans="2:73" s="267" customFormat="1" ht="21.95" customHeight="1">
      <c r="B6" s="280" t="s">
        <v>282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6"/>
    </row>
    <row r="7" spans="2:73" s="267" customFormat="1" ht="6.95" customHeight="1">
      <c r="B7" s="268"/>
      <c r="C7" s="265"/>
      <c r="D7" s="265"/>
      <c r="E7" s="265"/>
      <c r="F7" s="265"/>
      <c r="G7" s="268"/>
      <c r="H7" s="268"/>
      <c r="I7" s="268"/>
      <c r="J7" s="268"/>
      <c r="K7" s="268"/>
      <c r="L7" s="268"/>
      <c r="M7" s="268"/>
      <c r="N7" s="268"/>
    </row>
    <row r="8" spans="2:73" s="267" customFormat="1" ht="21.95" customHeight="1">
      <c r="B8" s="473" t="s">
        <v>617</v>
      </c>
      <c r="C8" s="474"/>
      <c r="D8" s="474"/>
      <c r="E8" s="474"/>
      <c r="F8" s="474"/>
      <c r="G8" s="474"/>
      <c r="H8" s="474"/>
      <c r="I8" s="474"/>
      <c r="J8" s="474"/>
      <c r="K8" s="265"/>
      <c r="L8" s="265"/>
      <c r="M8" s="265"/>
      <c r="N8" s="265"/>
      <c r="O8" s="270"/>
    </row>
    <row r="9" spans="2:73" ht="11.25" customHeight="1">
      <c r="B9" s="102"/>
    </row>
    <row r="10" spans="2:73" ht="54" customHeight="1">
      <c r="B10" s="282" t="s">
        <v>95</v>
      </c>
      <c r="C10" s="282" t="s">
        <v>96</v>
      </c>
      <c r="D10" s="282" t="s">
        <v>97</v>
      </c>
      <c r="E10" s="282" t="s">
        <v>98</v>
      </c>
      <c r="F10" s="282" t="s">
        <v>99</v>
      </c>
      <c r="G10" s="282" t="s">
        <v>100</v>
      </c>
      <c r="H10" s="283" t="s">
        <v>101</v>
      </c>
      <c r="I10" s="284"/>
      <c r="J10" s="282" t="s">
        <v>102</v>
      </c>
      <c r="K10" s="282" t="s">
        <v>249</v>
      </c>
      <c r="L10" s="282" t="s">
        <v>103</v>
      </c>
      <c r="M10" s="282" t="s">
        <v>104</v>
      </c>
      <c r="N10" s="285" t="s">
        <v>105</v>
      </c>
      <c r="O10" s="286"/>
      <c r="R10" s="272"/>
      <c r="S10" s="273"/>
      <c r="U10" s="273"/>
      <c r="W10" s="273"/>
      <c r="Y10" s="273"/>
      <c r="AA10" s="273"/>
      <c r="AB10" s="273"/>
      <c r="AE10" s="272"/>
      <c r="AF10" s="273"/>
      <c r="AG10" s="273"/>
      <c r="AH10" s="273"/>
      <c r="AI10" s="273"/>
      <c r="AJ10" s="272"/>
      <c r="AK10" s="273"/>
      <c r="AL10" s="273"/>
      <c r="AM10" s="273"/>
      <c r="AO10" s="272"/>
      <c r="AP10" s="274"/>
      <c r="AQ10" s="272"/>
      <c r="AR10" s="273"/>
      <c r="AS10" s="273"/>
      <c r="AT10" s="273"/>
      <c r="AU10" s="273"/>
      <c r="AV10" s="273"/>
      <c r="AW10" s="273"/>
      <c r="AX10" s="273"/>
      <c r="AY10" s="273"/>
      <c r="BA10" s="273"/>
      <c r="BB10" s="273"/>
      <c r="BC10" s="273"/>
      <c r="BE10" s="273"/>
      <c r="BF10" s="273"/>
      <c r="BG10" s="273"/>
      <c r="BH10" s="273"/>
      <c r="BJ10" s="273"/>
      <c r="BK10" s="273"/>
      <c r="BL10" s="273"/>
      <c r="BM10" s="273"/>
      <c r="BO10" s="273"/>
      <c r="BP10" s="273"/>
      <c r="BQ10" s="273"/>
      <c r="BR10" s="273"/>
      <c r="BS10" s="273"/>
      <c r="BT10" s="273"/>
      <c r="BU10" s="272"/>
    </row>
    <row r="11" spans="2:73" ht="12.75">
      <c r="B11" s="287"/>
      <c r="C11" s="287"/>
      <c r="D11" s="287"/>
      <c r="E11" s="287"/>
      <c r="F11" s="287"/>
      <c r="G11" s="288"/>
      <c r="H11" s="289" t="s">
        <v>106</v>
      </c>
      <c r="I11" s="290" t="s">
        <v>107</v>
      </c>
      <c r="J11" s="287"/>
      <c r="K11" s="287"/>
      <c r="L11" s="287"/>
      <c r="M11" s="287"/>
      <c r="N11" s="289" t="s">
        <v>108</v>
      </c>
      <c r="O11" s="289" t="s">
        <v>109</v>
      </c>
      <c r="Q11" s="276"/>
      <c r="S11" s="276"/>
      <c r="T11" s="276"/>
      <c r="V11" s="276"/>
      <c r="W11" s="276"/>
      <c r="X11" s="276"/>
      <c r="Y11" s="276"/>
      <c r="Z11" s="276"/>
      <c r="AA11" s="276"/>
      <c r="AB11" s="276"/>
      <c r="AD11" s="277"/>
      <c r="AH11" s="276"/>
      <c r="AI11" s="276"/>
      <c r="AJ11" s="276"/>
      <c r="AK11" s="276"/>
      <c r="AL11" s="276"/>
      <c r="AM11" s="276"/>
      <c r="AO11" s="276"/>
      <c r="AP11" s="276"/>
      <c r="AQ11" s="277"/>
      <c r="AR11" s="276"/>
      <c r="AS11" s="276"/>
      <c r="AT11" s="276"/>
      <c r="AV11" s="276"/>
      <c r="AW11" s="276"/>
      <c r="AX11" s="276"/>
      <c r="AY11" s="276"/>
      <c r="AZ11" s="276"/>
      <c r="BA11" s="276"/>
      <c r="BB11" s="276"/>
      <c r="BC11" s="276"/>
      <c r="BE11" s="276"/>
      <c r="BF11" s="276"/>
      <c r="BG11" s="276"/>
      <c r="BH11" s="276"/>
      <c r="BJ11" s="276"/>
      <c r="BK11" s="276"/>
      <c r="BL11" s="276"/>
      <c r="BM11" s="276"/>
      <c r="BO11" s="276"/>
      <c r="BP11" s="276"/>
      <c r="BQ11" s="276"/>
      <c r="BR11" s="276"/>
      <c r="BT11" s="276"/>
      <c r="BU11" s="277"/>
    </row>
    <row r="12" spans="2:73" ht="25.5">
      <c r="B12" s="291">
        <v>1</v>
      </c>
      <c r="C12" s="292" t="s">
        <v>983</v>
      </c>
      <c r="D12" s="293" t="s">
        <v>234</v>
      </c>
      <c r="E12" s="293"/>
      <c r="F12" s="294" t="s">
        <v>246</v>
      </c>
      <c r="G12" s="417" t="s">
        <v>989</v>
      </c>
      <c r="H12" s="295" t="s">
        <v>234</v>
      </c>
      <c r="I12" s="296"/>
      <c r="J12" s="297">
        <v>1</v>
      </c>
      <c r="K12" s="298">
        <v>173</v>
      </c>
      <c r="L12" s="299">
        <v>167.81</v>
      </c>
      <c r="M12" s="296" t="s">
        <v>982</v>
      </c>
      <c r="N12" s="297" t="s">
        <v>589</v>
      </c>
      <c r="O12" s="297" t="s">
        <v>589</v>
      </c>
      <c r="Q12" s="276"/>
      <c r="R12" s="278"/>
      <c r="S12" s="276"/>
      <c r="T12" s="276"/>
      <c r="V12" s="276"/>
      <c r="W12" s="276"/>
      <c r="X12" s="276"/>
      <c r="Y12" s="276"/>
      <c r="Z12" s="276"/>
      <c r="AA12" s="276"/>
      <c r="AB12" s="276"/>
      <c r="AD12" s="277"/>
      <c r="AH12" s="276"/>
      <c r="AI12" s="276"/>
      <c r="AJ12" s="276"/>
      <c r="AK12" s="276"/>
      <c r="AL12" s="276"/>
      <c r="AM12" s="276"/>
      <c r="AO12" s="276"/>
      <c r="AP12" s="276"/>
      <c r="AQ12" s="277"/>
      <c r="AR12" s="276"/>
      <c r="AS12" s="276"/>
      <c r="AT12" s="276"/>
      <c r="AV12" s="276"/>
      <c r="AW12" s="276"/>
      <c r="AX12" s="276"/>
      <c r="AY12" s="276"/>
      <c r="AZ12" s="276"/>
      <c r="BA12" s="276"/>
      <c r="BB12" s="276"/>
      <c r="BC12" s="276"/>
      <c r="BE12" s="276"/>
      <c r="BF12" s="276"/>
      <c r="BG12" s="276"/>
      <c r="BH12" s="276"/>
      <c r="BJ12" s="276"/>
      <c r="BK12" s="276"/>
      <c r="BL12" s="276"/>
      <c r="BM12" s="276"/>
      <c r="BO12" s="276"/>
      <c r="BP12" s="276"/>
      <c r="BQ12" s="276"/>
      <c r="BR12" s="276"/>
      <c r="BT12" s="276"/>
      <c r="BU12" s="277"/>
    </row>
    <row r="13" spans="2:73" ht="25.5">
      <c r="B13" s="291">
        <v>2</v>
      </c>
      <c r="C13" s="292" t="s">
        <v>983</v>
      </c>
      <c r="D13" s="293" t="s">
        <v>234</v>
      </c>
      <c r="E13" s="293"/>
      <c r="F13" s="293" t="s">
        <v>246</v>
      </c>
      <c r="G13" s="417" t="s">
        <v>990</v>
      </c>
      <c r="H13" s="295" t="s">
        <v>234</v>
      </c>
      <c r="I13" s="296"/>
      <c r="J13" s="297">
        <v>1</v>
      </c>
      <c r="K13" s="300">
        <v>200</v>
      </c>
      <c r="L13" s="301">
        <v>194</v>
      </c>
      <c r="M13" s="296" t="s">
        <v>982</v>
      </c>
      <c r="N13" s="297" t="s">
        <v>589</v>
      </c>
      <c r="O13" s="297" t="s">
        <v>589</v>
      </c>
      <c r="Q13" s="276"/>
      <c r="R13" s="278"/>
      <c r="S13" s="276"/>
      <c r="T13" s="276"/>
      <c r="V13" s="276"/>
      <c r="W13" s="276"/>
      <c r="X13" s="276"/>
      <c r="Y13" s="276"/>
      <c r="Z13" s="276"/>
      <c r="AA13" s="276"/>
      <c r="AB13" s="276"/>
      <c r="AD13" s="277"/>
      <c r="AH13" s="276"/>
      <c r="AI13" s="276"/>
      <c r="AJ13" s="276"/>
      <c r="AK13" s="276"/>
      <c r="AL13" s="276"/>
      <c r="AM13" s="276"/>
      <c r="AO13" s="276"/>
      <c r="AP13" s="276"/>
      <c r="AQ13" s="277"/>
      <c r="AR13" s="276"/>
      <c r="AS13" s="276"/>
      <c r="AT13" s="276"/>
      <c r="AV13" s="276"/>
      <c r="AW13" s="276"/>
      <c r="AX13" s="276"/>
      <c r="AY13" s="276"/>
      <c r="AZ13" s="276"/>
      <c r="BA13" s="276"/>
      <c r="BB13" s="276"/>
      <c r="BC13" s="276"/>
      <c r="BE13" s="276"/>
      <c r="BF13" s="276"/>
      <c r="BG13" s="276"/>
      <c r="BH13" s="276"/>
      <c r="BJ13" s="276"/>
      <c r="BK13" s="276"/>
      <c r="BL13" s="276"/>
      <c r="BM13" s="276"/>
      <c r="BO13" s="276"/>
      <c r="BP13" s="276"/>
      <c r="BQ13" s="276"/>
      <c r="BR13" s="276"/>
      <c r="BT13" s="276"/>
      <c r="BU13" s="277"/>
    </row>
    <row r="14" spans="2:73" ht="25.5">
      <c r="B14" s="291">
        <v>3</v>
      </c>
      <c r="C14" s="292" t="s">
        <v>983</v>
      </c>
      <c r="D14" s="293" t="s">
        <v>234</v>
      </c>
      <c r="E14" s="293"/>
      <c r="F14" s="293" t="s">
        <v>246</v>
      </c>
      <c r="G14" s="417" t="s">
        <v>991</v>
      </c>
      <c r="H14" s="295" t="s">
        <v>234</v>
      </c>
      <c r="I14" s="296"/>
      <c r="J14" s="297">
        <v>5</v>
      </c>
      <c r="K14" s="300">
        <v>50</v>
      </c>
      <c r="L14" s="301">
        <v>48.5</v>
      </c>
      <c r="M14" s="296" t="s">
        <v>982</v>
      </c>
      <c r="N14" s="297" t="s">
        <v>589</v>
      </c>
      <c r="O14" s="297" t="s">
        <v>589</v>
      </c>
      <c r="Q14" s="276"/>
      <c r="R14" s="278"/>
      <c r="S14" s="276"/>
      <c r="T14" s="276"/>
      <c r="V14" s="276"/>
      <c r="W14" s="276"/>
      <c r="X14" s="276"/>
      <c r="Y14" s="276"/>
      <c r="Z14" s="276"/>
      <c r="AA14" s="276"/>
      <c r="AB14" s="276"/>
      <c r="AD14" s="277"/>
      <c r="AH14" s="276"/>
      <c r="AI14" s="276"/>
      <c r="AJ14" s="276"/>
      <c r="AK14" s="276"/>
      <c r="AL14" s="276"/>
      <c r="AM14" s="276"/>
      <c r="AO14" s="276"/>
      <c r="AP14" s="276"/>
      <c r="AQ14" s="277"/>
      <c r="AR14" s="276"/>
      <c r="AS14" s="276"/>
      <c r="AT14" s="276"/>
      <c r="AV14" s="276"/>
      <c r="AW14" s="276"/>
      <c r="AX14" s="276"/>
      <c r="AY14" s="276"/>
      <c r="AZ14" s="276"/>
      <c r="BA14" s="276"/>
      <c r="BB14" s="276"/>
      <c r="BC14" s="276"/>
      <c r="BE14" s="276"/>
      <c r="BF14" s="276"/>
      <c r="BG14" s="276"/>
      <c r="BH14" s="276"/>
      <c r="BJ14" s="276"/>
      <c r="BK14" s="276"/>
      <c r="BL14" s="276"/>
      <c r="BM14" s="276"/>
      <c r="BO14" s="276"/>
      <c r="BP14" s="276"/>
      <c r="BQ14" s="276"/>
      <c r="BR14" s="276"/>
      <c r="BT14" s="276"/>
      <c r="BU14" s="277"/>
    </row>
    <row r="15" spans="2:73" ht="25.5">
      <c r="B15" s="291">
        <v>4</v>
      </c>
      <c r="C15" s="292" t="s">
        <v>984</v>
      </c>
      <c r="D15" s="293" t="s">
        <v>234</v>
      </c>
      <c r="E15" s="293"/>
      <c r="F15" s="293" t="s">
        <v>246</v>
      </c>
      <c r="G15" s="417" t="s">
        <v>992</v>
      </c>
      <c r="H15" s="295" t="s">
        <v>234</v>
      </c>
      <c r="I15" s="296"/>
      <c r="J15" s="297">
        <v>11</v>
      </c>
      <c r="K15" s="300">
        <v>200</v>
      </c>
      <c r="L15" s="301">
        <v>194</v>
      </c>
      <c r="M15" s="296" t="s">
        <v>982</v>
      </c>
      <c r="N15" s="297" t="s">
        <v>589</v>
      </c>
      <c r="O15" s="297" t="s">
        <v>589</v>
      </c>
      <c r="Q15" s="276"/>
      <c r="R15" s="278"/>
      <c r="S15" s="276"/>
      <c r="T15" s="276"/>
      <c r="V15" s="276"/>
      <c r="W15" s="276"/>
      <c r="X15" s="276"/>
      <c r="Y15" s="276"/>
      <c r="Z15" s="276"/>
      <c r="AA15" s="276"/>
      <c r="AB15" s="276"/>
      <c r="AD15" s="277"/>
      <c r="AH15" s="276"/>
      <c r="AI15" s="276"/>
      <c r="AJ15" s="276"/>
      <c r="AK15" s="276"/>
      <c r="AL15" s="276"/>
      <c r="AM15" s="276"/>
      <c r="AO15" s="276"/>
      <c r="AP15" s="276"/>
      <c r="AQ15" s="277"/>
      <c r="AR15" s="276"/>
      <c r="AS15" s="276"/>
      <c r="AT15" s="276"/>
      <c r="AV15" s="276"/>
      <c r="AW15" s="276"/>
      <c r="AX15" s="276"/>
      <c r="AY15" s="276"/>
      <c r="AZ15" s="276"/>
      <c r="BA15" s="276"/>
      <c r="BB15" s="276"/>
      <c r="BC15" s="276"/>
      <c r="BE15" s="276"/>
      <c r="BF15" s="276"/>
      <c r="BG15" s="276"/>
      <c r="BH15" s="276"/>
      <c r="BJ15" s="276"/>
      <c r="BK15" s="276"/>
      <c r="BL15" s="276"/>
      <c r="BM15" s="276"/>
      <c r="BO15" s="276"/>
      <c r="BP15" s="276"/>
      <c r="BQ15" s="276"/>
      <c r="BR15" s="276"/>
      <c r="BT15" s="276"/>
      <c r="BU15" s="277"/>
    </row>
    <row r="16" spans="2:73" ht="25.5">
      <c r="B16" s="291">
        <v>5</v>
      </c>
      <c r="C16" s="292" t="s">
        <v>984</v>
      </c>
      <c r="D16" s="293" t="s">
        <v>234</v>
      </c>
      <c r="E16" s="293"/>
      <c r="F16" s="293" t="s">
        <v>246</v>
      </c>
      <c r="G16" s="417" t="s">
        <v>1003</v>
      </c>
      <c r="H16" s="295" t="s">
        <v>234</v>
      </c>
      <c r="I16" s="296"/>
      <c r="J16" s="297">
        <v>11</v>
      </c>
      <c r="K16" s="300">
        <v>200</v>
      </c>
      <c r="L16" s="301">
        <v>194</v>
      </c>
      <c r="M16" s="296" t="s">
        <v>982</v>
      </c>
      <c r="N16" s="297" t="s">
        <v>589</v>
      </c>
      <c r="O16" s="297" t="s">
        <v>589</v>
      </c>
      <c r="Q16" s="276"/>
      <c r="R16" s="278"/>
      <c r="S16" s="276"/>
      <c r="T16" s="276"/>
      <c r="V16" s="276"/>
      <c r="W16" s="276"/>
      <c r="X16" s="276"/>
      <c r="Y16" s="276"/>
      <c r="Z16" s="276"/>
      <c r="AA16" s="276"/>
      <c r="AB16" s="276"/>
      <c r="AD16" s="277"/>
      <c r="AH16" s="276"/>
      <c r="AI16" s="276"/>
      <c r="AJ16" s="276"/>
      <c r="AK16" s="276"/>
      <c r="AL16" s="276"/>
      <c r="AM16" s="276"/>
      <c r="AO16" s="276"/>
      <c r="AP16" s="276"/>
      <c r="AQ16" s="277"/>
      <c r="AR16" s="276"/>
      <c r="AS16" s="276"/>
      <c r="AT16" s="276"/>
      <c r="AV16" s="276"/>
      <c r="AW16" s="276"/>
      <c r="AX16" s="276"/>
      <c r="AY16" s="276"/>
      <c r="AZ16" s="276"/>
      <c r="BA16" s="276"/>
      <c r="BB16" s="276"/>
      <c r="BC16" s="276"/>
      <c r="BE16" s="276"/>
      <c r="BF16" s="276"/>
      <c r="BG16" s="276"/>
      <c r="BH16" s="276"/>
      <c r="BJ16" s="276"/>
      <c r="BK16" s="276"/>
      <c r="BL16" s="276"/>
      <c r="BM16" s="276"/>
      <c r="BO16" s="276"/>
      <c r="BP16" s="276"/>
      <c r="BQ16" s="276"/>
      <c r="BR16" s="276"/>
      <c r="BT16" s="276"/>
      <c r="BU16" s="277"/>
    </row>
    <row r="17" spans="2:73" ht="25.5">
      <c r="B17" s="291">
        <v>6</v>
      </c>
      <c r="C17" s="292" t="s">
        <v>984</v>
      </c>
      <c r="D17" s="293" t="s">
        <v>234</v>
      </c>
      <c r="E17" s="293"/>
      <c r="F17" s="293" t="s">
        <v>246</v>
      </c>
      <c r="G17" s="417" t="s">
        <v>1003</v>
      </c>
      <c r="H17" s="295" t="s">
        <v>234</v>
      </c>
      <c r="I17" s="296"/>
      <c r="J17" s="297">
        <v>11</v>
      </c>
      <c r="K17" s="300">
        <v>200</v>
      </c>
      <c r="L17" s="301">
        <v>194</v>
      </c>
      <c r="M17" s="296" t="s">
        <v>982</v>
      </c>
      <c r="N17" s="297" t="s">
        <v>589</v>
      </c>
      <c r="O17" s="297" t="s">
        <v>589</v>
      </c>
      <c r="Q17" s="276"/>
      <c r="R17" s="278"/>
      <c r="S17" s="276"/>
      <c r="T17" s="276"/>
      <c r="V17" s="276"/>
      <c r="W17" s="276"/>
      <c r="X17" s="276"/>
      <c r="Y17" s="276"/>
      <c r="Z17" s="276"/>
      <c r="AA17" s="276"/>
      <c r="AB17" s="276"/>
      <c r="AD17" s="277"/>
      <c r="AH17" s="276"/>
      <c r="AI17" s="276"/>
      <c r="AJ17" s="276"/>
      <c r="AK17" s="276"/>
      <c r="AL17" s="276"/>
      <c r="AM17" s="276"/>
      <c r="AO17" s="276"/>
      <c r="AP17" s="276"/>
      <c r="AQ17" s="277"/>
      <c r="AR17" s="276"/>
      <c r="AS17" s="276"/>
      <c r="AT17" s="276"/>
      <c r="AV17" s="276"/>
      <c r="AW17" s="276"/>
      <c r="AX17" s="276"/>
      <c r="AY17" s="276"/>
      <c r="AZ17" s="276"/>
      <c r="BA17" s="276"/>
      <c r="BB17" s="276"/>
      <c r="BC17" s="276"/>
      <c r="BE17" s="276"/>
      <c r="BF17" s="276"/>
      <c r="BG17" s="276"/>
      <c r="BH17" s="276"/>
      <c r="BJ17" s="276"/>
      <c r="BK17" s="276"/>
      <c r="BL17" s="276"/>
      <c r="BM17" s="276"/>
      <c r="BO17" s="276"/>
      <c r="BP17" s="276"/>
      <c r="BQ17" s="276"/>
      <c r="BR17" s="276"/>
      <c r="BT17" s="276"/>
      <c r="BU17" s="277"/>
    </row>
    <row r="18" spans="2:73" ht="25.5">
      <c r="B18" s="291">
        <v>7</v>
      </c>
      <c r="C18" s="292" t="s">
        <v>984</v>
      </c>
      <c r="D18" s="293" t="s">
        <v>234</v>
      </c>
      <c r="E18" s="293"/>
      <c r="F18" s="293" t="s">
        <v>246</v>
      </c>
      <c r="G18" s="417" t="s">
        <v>1003</v>
      </c>
      <c r="H18" s="295" t="s">
        <v>234</v>
      </c>
      <c r="I18" s="296"/>
      <c r="J18" s="297">
        <v>11</v>
      </c>
      <c r="K18" s="300">
        <v>200</v>
      </c>
      <c r="L18" s="301">
        <v>194</v>
      </c>
      <c r="M18" s="296" t="s">
        <v>982</v>
      </c>
      <c r="N18" s="297" t="s">
        <v>589</v>
      </c>
      <c r="O18" s="297" t="s">
        <v>589</v>
      </c>
      <c r="Q18" s="276"/>
      <c r="R18" s="278"/>
      <c r="S18" s="276"/>
      <c r="T18" s="276"/>
      <c r="V18" s="276"/>
      <c r="W18" s="276"/>
      <c r="X18" s="276"/>
      <c r="Y18" s="276"/>
      <c r="Z18" s="276"/>
      <c r="AA18" s="276"/>
      <c r="AB18" s="276"/>
      <c r="AD18" s="277"/>
      <c r="AH18" s="276"/>
      <c r="AI18" s="276"/>
      <c r="AJ18" s="276"/>
      <c r="AK18" s="276"/>
      <c r="AL18" s="276"/>
      <c r="AM18" s="276"/>
      <c r="AO18" s="276"/>
      <c r="AP18" s="276"/>
      <c r="AQ18" s="277"/>
      <c r="AR18" s="276"/>
      <c r="AS18" s="276"/>
      <c r="AT18" s="276"/>
      <c r="AV18" s="276"/>
      <c r="AW18" s="276"/>
      <c r="AX18" s="276"/>
      <c r="AY18" s="276"/>
      <c r="AZ18" s="276"/>
      <c r="BA18" s="276"/>
      <c r="BB18" s="276"/>
      <c r="BC18" s="276"/>
      <c r="BE18" s="276"/>
      <c r="BF18" s="276"/>
      <c r="BG18" s="276"/>
      <c r="BH18" s="276"/>
      <c r="BJ18" s="276"/>
      <c r="BK18" s="276"/>
      <c r="BL18" s="276"/>
      <c r="BM18" s="276"/>
      <c r="BO18" s="276"/>
      <c r="BP18" s="276"/>
      <c r="BQ18" s="276"/>
      <c r="BR18" s="276"/>
      <c r="BT18" s="276"/>
      <c r="BU18" s="277"/>
    </row>
    <row r="19" spans="2:73" ht="25.5">
      <c r="B19" s="291">
        <v>8</v>
      </c>
      <c r="C19" s="292" t="s">
        <v>984</v>
      </c>
      <c r="D19" s="293" t="s">
        <v>234</v>
      </c>
      <c r="E19" s="293"/>
      <c r="F19" s="293" t="s">
        <v>246</v>
      </c>
      <c r="G19" s="417" t="s">
        <v>993</v>
      </c>
      <c r="H19" s="295" t="s">
        <v>234</v>
      </c>
      <c r="I19" s="296"/>
      <c r="J19" s="297">
        <v>10</v>
      </c>
      <c r="K19" s="300">
        <v>300</v>
      </c>
      <c r="L19" s="301">
        <v>291</v>
      </c>
      <c r="M19" s="296" t="s">
        <v>982</v>
      </c>
      <c r="N19" s="297" t="s">
        <v>589</v>
      </c>
      <c r="O19" s="297" t="s">
        <v>589</v>
      </c>
      <c r="Q19" s="276"/>
      <c r="R19" s="278"/>
      <c r="S19" s="276"/>
      <c r="T19" s="276"/>
      <c r="V19" s="276"/>
      <c r="W19" s="276"/>
      <c r="X19" s="276"/>
      <c r="Y19" s="276"/>
      <c r="Z19" s="276"/>
      <c r="AA19" s="276"/>
      <c r="AB19" s="276"/>
      <c r="AD19" s="277"/>
      <c r="AH19" s="276"/>
      <c r="AI19" s="276"/>
      <c r="AJ19" s="276"/>
      <c r="AK19" s="276"/>
      <c r="AL19" s="276"/>
      <c r="AM19" s="276"/>
      <c r="AO19" s="276"/>
      <c r="AP19" s="276"/>
      <c r="AQ19" s="277"/>
      <c r="AR19" s="276"/>
      <c r="AS19" s="276"/>
      <c r="AT19" s="276"/>
      <c r="AV19" s="276"/>
      <c r="AW19" s="276"/>
      <c r="AX19" s="276"/>
      <c r="AY19" s="276"/>
      <c r="AZ19" s="276"/>
      <c r="BA19" s="276"/>
      <c r="BB19" s="276"/>
      <c r="BC19" s="276"/>
      <c r="BE19" s="276"/>
      <c r="BF19" s="276"/>
      <c r="BG19" s="276"/>
      <c r="BH19" s="276"/>
      <c r="BJ19" s="276"/>
      <c r="BK19" s="276"/>
      <c r="BL19" s="276"/>
      <c r="BM19" s="276"/>
      <c r="BO19" s="276"/>
      <c r="BP19" s="276"/>
      <c r="BQ19" s="276"/>
      <c r="BR19" s="276"/>
      <c r="BT19" s="276"/>
      <c r="BU19" s="277"/>
    </row>
    <row r="20" spans="2:73" ht="25.5">
      <c r="B20" s="291">
        <v>9</v>
      </c>
      <c r="C20" s="292" t="s">
        <v>984</v>
      </c>
      <c r="D20" s="293" t="s">
        <v>234</v>
      </c>
      <c r="E20" s="293"/>
      <c r="F20" s="293" t="s">
        <v>246</v>
      </c>
      <c r="G20" s="417" t="s">
        <v>993</v>
      </c>
      <c r="H20" s="295" t="s">
        <v>234</v>
      </c>
      <c r="I20" s="296"/>
      <c r="J20" s="297">
        <v>10</v>
      </c>
      <c r="K20" s="300">
        <v>300</v>
      </c>
      <c r="L20" s="301">
        <v>291</v>
      </c>
      <c r="M20" s="296" t="s">
        <v>982</v>
      </c>
      <c r="N20" s="297" t="s">
        <v>589</v>
      </c>
      <c r="O20" s="297" t="s">
        <v>589</v>
      </c>
      <c r="Q20" s="276"/>
      <c r="R20" s="278"/>
      <c r="S20" s="276"/>
      <c r="T20" s="276"/>
      <c r="V20" s="276"/>
      <c r="W20" s="276"/>
      <c r="X20" s="276"/>
      <c r="Y20" s="276"/>
      <c r="Z20" s="276"/>
      <c r="AA20" s="276"/>
      <c r="AB20" s="276"/>
      <c r="AD20" s="277"/>
      <c r="AH20" s="276"/>
      <c r="AI20" s="276"/>
      <c r="AJ20" s="276"/>
      <c r="AK20" s="276"/>
      <c r="AL20" s="276"/>
      <c r="AM20" s="276"/>
      <c r="AO20" s="276"/>
      <c r="AP20" s="276"/>
      <c r="AQ20" s="277"/>
      <c r="AR20" s="276"/>
      <c r="AS20" s="276"/>
      <c r="AT20" s="276"/>
      <c r="AV20" s="276"/>
      <c r="AW20" s="276"/>
      <c r="AX20" s="276"/>
      <c r="AY20" s="276"/>
      <c r="AZ20" s="276"/>
      <c r="BA20" s="276"/>
      <c r="BB20" s="276"/>
      <c r="BC20" s="276"/>
      <c r="BE20" s="276"/>
      <c r="BF20" s="276"/>
      <c r="BG20" s="276"/>
      <c r="BH20" s="276"/>
      <c r="BJ20" s="276"/>
      <c r="BK20" s="276"/>
      <c r="BL20" s="276"/>
      <c r="BM20" s="276"/>
      <c r="BO20" s="276"/>
      <c r="BP20" s="276"/>
      <c r="BQ20" s="276"/>
      <c r="BR20" s="276"/>
      <c r="BT20" s="276"/>
      <c r="BU20" s="277"/>
    </row>
    <row r="21" spans="2:73" ht="25.5">
      <c r="B21" s="291">
        <v>10</v>
      </c>
      <c r="C21" s="292" t="s">
        <v>984</v>
      </c>
      <c r="D21" s="293" t="s">
        <v>234</v>
      </c>
      <c r="E21" s="293"/>
      <c r="F21" s="293" t="s">
        <v>246</v>
      </c>
      <c r="G21" s="417" t="s">
        <v>993</v>
      </c>
      <c r="H21" s="295" t="s">
        <v>234</v>
      </c>
      <c r="I21" s="296"/>
      <c r="J21" s="297">
        <v>10</v>
      </c>
      <c r="K21" s="300">
        <v>300</v>
      </c>
      <c r="L21" s="301">
        <v>291</v>
      </c>
      <c r="M21" s="296" t="s">
        <v>982</v>
      </c>
      <c r="N21" s="297" t="s">
        <v>589</v>
      </c>
      <c r="O21" s="297" t="s">
        <v>589</v>
      </c>
      <c r="Q21" s="276"/>
      <c r="R21" s="278"/>
      <c r="S21" s="276"/>
      <c r="T21" s="276"/>
      <c r="V21" s="276"/>
      <c r="W21" s="276"/>
      <c r="X21" s="276"/>
      <c r="Y21" s="276"/>
      <c r="Z21" s="276"/>
      <c r="AA21" s="276"/>
      <c r="AB21" s="276"/>
      <c r="AD21" s="277"/>
      <c r="AH21" s="276"/>
      <c r="AI21" s="276"/>
      <c r="AJ21" s="276"/>
      <c r="AK21" s="276"/>
      <c r="AL21" s="276"/>
      <c r="AM21" s="276"/>
      <c r="AO21" s="276"/>
      <c r="AP21" s="276"/>
      <c r="AQ21" s="277"/>
      <c r="AR21" s="276"/>
      <c r="AS21" s="276"/>
      <c r="AT21" s="276"/>
      <c r="AV21" s="276"/>
      <c r="AW21" s="276"/>
      <c r="AX21" s="276"/>
      <c r="AY21" s="276"/>
      <c r="AZ21" s="276"/>
      <c r="BA21" s="276"/>
      <c r="BB21" s="276"/>
      <c r="BC21" s="276"/>
      <c r="BE21" s="276"/>
      <c r="BF21" s="276"/>
      <c r="BG21" s="276"/>
      <c r="BH21" s="276"/>
      <c r="BJ21" s="276"/>
      <c r="BK21" s="276"/>
      <c r="BL21" s="276"/>
      <c r="BM21" s="276"/>
      <c r="BO21" s="276"/>
      <c r="BP21" s="276"/>
      <c r="BQ21" s="276"/>
      <c r="BR21" s="276"/>
      <c r="BT21" s="276"/>
      <c r="BU21" s="277"/>
    </row>
    <row r="22" spans="2:73" ht="25.5">
      <c r="B22" s="291">
        <v>11</v>
      </c>
      <c r="C22" s="292" t="s">
        <v>984</v>
      </c>
      <c r="D22" s="293" t="s">
        <v>234</v>
      </c>
      <c r="E22" s="293"/>
      <c r="F22" s="293" t="s">
        <v>246</v>
      </c>
      <c r="G22" s="417" t="s">
        <v>993</v>
      </c>
      <c r="H22" s="295" t="s">
        <v>234</v>
      </c>
      <c r="I22" s="296"/>
      <c r="J22" s="297">
        <v>10</v>
      </c>
      <c r="K22" s="300">
        <v>300</v>
      </c>
      <c r="L22" s="301">
        <v>291</v>
      </c>
      <c r="M22" s="296" t="s">
        <v>982</v>
      </c>
      <c r="N22" s="297" t="s">
        <v>589</v>
      </c>
      <c r="O22" s="297" t="s">
        <v>589</v>
      </c>
      <c r="Q22" s="276"/>
      <c r="R22" s="278"/>
      <c r="S22" s="276"/>
      <c r="T22" s="276"/>
      <c r="V22" s="276"/>
      <c r="W22" s="276"/>
      <c r="X22" s="276"/>
      <c r="Y22" s="276"/>
      <c r="Z22" s="276"/>
      <c r="AA22" s="276"/>
      <c r="AB22" s="276"/>
      <c r="AD22" s="277"/>
      <c r="AH22" s="276"/>
      <c r="AI22" s="276"/>
      <c r="AJ22" s="276"/>
      <c r="AK22" s="276"/>
      <c r="AL22" s="276"/>
      <c r="AM22" s="276"/>
      <c r="AO22" s="276"/>
      <c r="AP22" s="276"/>
      <c r="AQ22" s="277"/>
      <c r="AR22" s="276"/>
      <c r="AS22" s="276"/>
      <c r="AT22" s="276"/>
      <c r="AV22" s="276"/>
      <c r="AW22" s="276"/>
      <c r="AX22" s="276"/>
      <c r="AY22" s="276"/>
      <c r="AZ22" s="276"/>
      <c r="BA22" s="276"/>
      <c r="BB22" s="276"/>
      <c r="BC22" s="276"/>
      <c r="BE22" s="276"/>
      <c r="BF22" s="276"/>
      <c r="BG22" s="276"/>
      <c r="BH22" s="276"/>
      <c r="BJ22" s="276"/>
      <c r="BK22" s="276"/>
      <c r="BL22" s="276"/>
      <c r="BM22" s="276"/>
      <c r="BO22" s="276"/>
      <c r="BP22" s="276"/>
      <c r="BQ22" s="276"/>
      <c r="BR22" s="276"/>
      <c r="BT22" s="276"/>
      <c r="BU22" s="277"/>
    </row>
    <row r="23" spans="2:73" ht="25.5">
      <c r="B23" s="291">
        <v>12</v>
      </c>
      <c r="C23" s="292" t="s">
        <v>984</v>
      </c>
      <c r="D23" s="293" t="s">
        <v>234</v>
      </c>
      <c r="E23" s="293"/>
      <c r="F23" s="293" t="s">
        <v>246</v>
      </c>
      <c r="G23" s="417" t="s">
        <v>993</v>
      </c>
      <c r="H23" s="295" t="s">
        <v>234</v>
      </c>
      <c r="I23" s="296"/>
      <c r="J23" s="297">
        <v>10</v>
      </c>
      <c r="K23" s="300">
        <v>300</v>
      </c>
      <c r="L23" s="301">
        <v>291</v>
      </c>
      <c r="M23" s="296" t="s">
        <v>982</v>
      </c>
      <c r="N23" s="297" t="s">
        <v>589</v>
      </c>
      <c r="O23" s="297" t="s">
        <v>589</v>
      </c>
      <c r="Q23" s="276"/>
      <c r="R23" s="278"/>
      <c r="S23" s="276"/>
      <c r="T23" s="276"/>
      <c r="V23" s="276"/>
      <c r="W23" s="276"/>
      <c r="X23" s="276"/>
      <c r="Y23" s="276"/>
      <c r="Z23" s="276"/>
      <c r="AA23" s="276"/>
      <c r="AB23" s="276"/>
      <c r="AD23" s="277"/>
      <c r="AH23" s="276"/>
      <c r="AI23" s="276"/>
      <c r="AJ23" s="276"/>
      <c r="AK23" s="276"/>
      <c r="AL23" s="276"/>
      <c r="AM23" s="276"/>
      <c r="AO23" s="276"/>
      <c r="AP23" s="276"/>
      <c r="AQ23" s="277"/>
      <c r="AR23" s="276"/>
      <c r="AS23" s="276"/>
      <c r="AT23" s="276"/>
      <c r="AV23" s="276"/>
      <c r="AW23" s="276"/>
      <c r="AX23" s="276"/>
      <c r="AY23" s="276"/>
      <c r="AZ23" s="276"/>
      <c r="BA23" s="276"/>
      <c r="BB23" s="276"/>
      <c r="BC23" s="276"/>
      <c r="BE23" s="276"/>
      <c r="BF23" s="276"/>
      <c r="BG23" s="276"/>
      <c r="BH23" s="276"/>
      <c r="BJ23" s="276"/>
      <c r="BK23" s="276"/>
      <c r="BL23" s="276"/>
      <c r="BM23" s="276"/>
      <c r="BO23" s="276"/>
      <c r="BP23" s="276"/>
      <c r="BQ23" s="276"/>
      <c r="BR23" s="276"/>
      <c r="BT23" s="276"/>
      <c r="BU23" s="277"/>
    </row>
    <row r="24" spans="2:73" ht="25.5">
      <c r="B24" s="291">
        <v>13</v>
      </c>
      <c r="C24" s="292" t="s">
        <v>984</v>
      </c>
      <c r="D24" s="293" t="s">
        <v>234</v>
      </c>
      <c r="E24" s="293"/>
      <c r="F24" s="293" t="s">
        <v>246</v>
      </c>
      <c r="G24" s="417" t="s">
        <v>993</v>
      </c>
      <c r="H24" s="295" t="s">
        <v>234</v>
      </c>
      <c r="I24" s="296"/>
      <c r="J24" s="297">
        <v>10</v>
      </c>
      <c r="K24" s="300">
        <v>300</v>
      </c>
      <c r="L24" s="301">
        <v>291</v>
      </c>
      <c r="M24" s="296" t="s">
        <v>982</v>
      </c>
      <c r="N24" s="297" t="s">
        <v>589</v>
      </c>
      <c r="O24" s="297" t="s">
        <v>589</v>
      </c>
      <c r="Q24" s="276"/>
      <c r="R24" s="278"/>
      <c r="S24" s="276"/>
      <c r="T24" s="276"/>
      <c r="V24" s="276"/>
      <c r="W24" s="276"/>
      <c r="X24" s="276"/>
      <c r="Y24" s="276"/>
      <c r="Z24" s="276"/>
      <c r="AA24" s="276"/>
      <c r="AB24" s="276"/>
      <c r="AD24" s="277"/>
      <c r="AH24" s="276"/>
      <c r="AI24" s="276"/>
      <c r="AJ24" s="276"/>
      <c r="AK24" s="276"/>
      <c r="AL24" s="276"/>
      <c r="AM24" s="276"/>
      <c r="AO24" s="276"/>
      <c r="AP24" s="276"/>
      <c r="AQ24" s="277"/>
      <c r="AR24" s="276"/>
      <c r="AS24" s="276"/>
      <c r="AT24" s="276"/>
      <c r="AV24" s="276"/>
      <c r="AW24" s="276"/>
      <c r="AX24" s="276"/>
      <c r="AY24" s="276"/>
      <c r="AZ24" s="276"/>
      <c r="BA24" s="276"/>
      <c r="BB24" s="276"/>
      <c r="BC24" s="276"/>
      <c r="BE24" s="276"/>
      <c r="BF24" s="276"/>
      <c r="BG24" s="276"/>
      <c r="BH24" s="276"/>
      <c r="BJ24" s="276"/>
      <c r="BK24" s="276"/>
      <c r="BL24" s="276"/>
      <c r="BM24" s="276"/>
      <c r="BO24" s="276"/>
      <c r="BP24" s="276"/>
      <c r="BQ24" s="276"/>
      <c r="BR24" s="276"/>
      <c r="BT24" s="276"/>
      <c r="BU24" s="277"/>
    </row>
    <row r="25" spans="2:73" ht="25.5">
      <c r="B25" s="291">
        <v>14</v>
      </c>
      <c r="C25" s="292" t="s">
        <v>983</v>
      </c>
      <c r="D25" s="293" t="s">
        <v>234</v>
      </c>
      <c r="E25" s="293"/>
      <c r="F25" s="293" t="s">
        <v>246</v>
      </c>
      <c r="G25" s="417" t="s">
        <v>994</v>
      </c>
      <c r="H25" s="295" t="s">
        <v>234</v>
      </c>
      <c r="I25" s="296"/>
      <c r="J25" s="297">
        <v>4</v>
      </c>
      <c r="K25" s="300">
        <v>180</v>
      </c>
      <c r="L25" s="301">
        <v>174.6</v>
      </c>
      <c r="M25" s="296" t="s">
        <v>982</v>
      </c>
      <c r="N25" s="297" t="s">
        <v>589</v>
      </c>
      <c r="O25" s="297" t="s">
        <v>589</v>
      </c>
      <c r="Q25" s="276"/>
      <c r="R25" s="278"/>
      <c r="S25" s="276"/>
      <c r="T25" s="276"/>
      <c r="V25" s="276"/>
      <c r="W25" s="276"/>
      <c r="X25" s="276"/>
      <c r="Y25" s="276"/>
      <c r="Z25" s="276"/>
      <c r="AA25" s="276"/>
      <c r="AB25" s="276"/>
      <c r="AD25" s="277"/>
      <c r="AH25" s="276"/>
      <c r="AI25" s="276"/>
      <c r="AJ25" s="276"/>
      <c r="AK25" s="276"/>
      <c r="AL25" s="276"/>
      <c r="AM25" s="276"/>
      <c r="AO25" s="276"/>
      <c r="AP25" s="276"/>
      <c r="AQ25" s="277"/>
      <c r="AR25" s="276"/>
      <c r="AS25" s="276"/>
      <c r="AT25" s="276"/>
      <c r="AV25" s="276"/>
      <c r="AW25" s="276"/>
      <c r="AX25" s="276"/>
      <c r="AY25" s="276"/>
      <c r="AZ25" s="276"/>
      <c r="BA25" s="276"/>
      <c r="BB25" s="276"/>
      <c r="BC25" s="276"/>
      <c r="BE25" s="276"/>
      <c r="BF25" s="276"/>
      <c r="BG25" s="276"/>
      <c r="BH25" s="276"/>
      <c r="BJ25" s="276"/>
      <c r="BK25" s="276"/>
      <c r="BL25" s="276"/>
      <c r="BM25" s="276"/>
      <c r="BO25" s="276"/>
      <c r="BP25" s="276"/>
      <c r="BQ25" s="276"/>
      <c r="BR25" s="276"/>
      <c r="BT25" s="276"/>
      <c r="BU25" s="277"/>
    </row>
    <row r="26" spans="2:73" ht="25.5">
      <c r="B26" s="291">
        <v>15</v>
      </c>
      <c r="C26" s="292" t="s">
        <v>985</v>
      </c>
      <c r="D26" s="293" t="s">
        <v>234</v>
      </c>
      <c r="E26" s="293"/>
      <c r="F26" s="293" t="s">
        <v>246</v>
      </c>
      <c r="G26" s="417" t="s">
        <v>995</v>
      </c>
      <c r="H26" s="295" t="s">
        <v>234</v>
      </c>
      <c r="I26" s="296"/>
      <c r="J26" s="297">
        <v>3.5</v>
      </c>
      <c r="K26" s="300">
        <v>80</v>
      </c>
      <c r="L26" s="301">
        <v>77.599999999999994</v>
      </c>
      <c r="M26" s="296" t="s">
        <v>982</v>
      </c>
      <c r="N26" s="297" t="s">
        <v>589</v>
      </c>
      <c r="O26" s="297" t="s">
        <v>589</v>
      </c>
      <c r="Q26" s="276"/>
      <c r="R26" s="278"/>
      <c r="S26" s="276"/>
      <c r="T26" s="276"/>
      <c r="V26" s="276"/>
      <c r="W26" s="276"/>
      <c r="X26" s="276"/>
      <c r="Y26" s="276"/>
      <c r="Z26" s="276"/>
      <c r="AA26" s="276"/>
      <c r="AB26" s="276"/>
      <c r="AD26" s="277"/>
      <c r="AH26" s="276"/>
      <c r="AI26" s="276"/>
      <c r="AJ26" s="276"/>
      <c r="AK26" s="276"/>
      <c r="AL26" s="276"/>
      <c r="AM26" s="276"/>
      <c r="AO26" s="276"/>
      <c r="AP26" s="276"/>
      <c r="AQ26" s="277"/>
      <c r="AR26" s="276"/>
      <c r="AS26" s="276"/>
      <c r="AT26" s="276"/>
      <c r="AV26" s="276"/>
      <c r="AW26" s="276"/>
      <c r="AX26" s="276"/>
      <c r="AY26" s="276"/>
      <c r="AZ26" s="276"/>
      <c r="BA26" s="276"/>
      <c r="BB26" s="276"/>
      <c r="BC26" s="276"/>
      <c r="BE26" s="276"/>
      <c r="BF26" s="276"/>
      <c r="BG26" s="276"/>
      <c r="BH26" s="276"/>
      <c r="BJ26" s="276"/>
      <c r="BK26" s="276"/>
      <c r="BL26" s="276"/>
      <c r="BM26" s="276"/>
      <c r="BO26" s="276"/>
      <c r="BP26" s="276"/>
      <c r="BQ26" s="276"/>
      <c r="BR26" s="276"/>
      <c r="BT26" s="276"/>
      <c r="BU26" s="277"/>
    </row>
    <row r="27" spans="2:73" ht="25.5">
      <c r="B27" s="291">
        <v>16</v>
      </c>
      <c r="C27" s="292" t="s">
        <v>986</v>
      </c>
      <c r="D27" s="293" t="s">
        <v>234</v>
      </c>
      <c r="E27" s="293"/>
      <c r="F27" s="293" t="s">
        <v>246</v>
      </c>
      <c r="G27" s="417" t="s">
        <v>979</v>
      </c>
      <c r="H27" s="295" t="s">
        <v>234</v>
      </c>
      <c r="I27" s="296"/>
      <c r="J27" s="297">
        <v>3</v>
      </c>
      <c r="K27" s="300">
        <v>45</v>
      </c>
      <c r="L27" s="301">
        <v>43.65</v>
      </c>
      <c r="M27" s="296" t="s">
        <v>982</v>
      </c>
      <c r="N27" s="297" t="s">
        <v>589</v>
      </c>
      <c r="O27" s="297" t="s">
        <v>589</v>
      </c>
      <c r="Q27" s="276"/>
      <c r="R27" s="278"/>
      <c r="S27" s="276"/>
      <c r="T27" s="276"/>
      <c r="V27" s="276"/>
      <c r="W27" s="276"/>
      <c r="X27" s="276"/>
      <c r="Y27" s="276"/>
      <c r="Z27" s="276"/>
      <c r="AA27" s="276"/>
      <c r="AB27" s="276"/>
      <c r="AD27" s="277"/>
      <c r="AH27" s="276"/>
      <c r="AI27" s="276"/>
      <c r="AJ27" s="276"/>
      <c r="AK27" s="276"/>
      <c r="AL27" s="276"/>
      <c r="AM27" s="276"/>
      <c r="AO27" s="276"/>
      <c r="AP27" s="276"/>
      <c r="AQ27" s="277"/>
      <c r="AR27" s="276"/>
      <c r="AS27" s="276"/>
      <c r="AT27" s="276"/>
      <c r="AV27" s="276"/>
      <c r="AW27" s="276"/>
      <c r="AX27" s="276"/>
      <c r="AY27" s="276"/>
      <c r="AZ27" s="276"/>
      <c r="BA27" s="276"/>
      <c r="BB27" s="276"/>
      <c r="BC27" s="276"/>
      <c r="BE27" s="276"/>
      <c r="BF27" s="276"/>
      <c r="BG27" s="276"/>
      <c r="BH27" s="276"/>
      <c r="BJ27" s="276"/>
      <c r="BK27" s="276"/>
      <c r="BL27" s="276"/>
      <c r="BM27" s="276"/>
      <c r="BO27" s="276"/>
      <c r="BP27" s="276"/>
      <c r="BQ27" s="276"/>
      <c r="BR27" s="276"/>
      <c r="BT27" s="276"/>
      <c r="BU27" s="277"/>
    </row>
    <row r="28" spans="2:73" ht="25.5">
      <c r="B28" s="291">
        <v>17</v>
      </c>
      <c r="C28" s="292" t="s">
        <v>983</v>
      </c>
      <c r="D28" s="293" t="s">
        <v>234</v>
      </c>
      <c r="E28" s="293"/>
      <c r="F28" s="293" t="s">
        <v>246</v>
      </c>
      <c r="G28" s="417" t="s">
        <v>996</v>
      </c>
      <c r="H28" s="295" t="s">
        <v>234</v>
      </c>
      <c r="I28" s="296"/>
      <c r="J28" s="297">
        <v>4</v>
      </c>
      <c r="K28" s="300">
        <v>200</v>
      </c>
      <c r="L28" s="301">
        <v>194</v>
      </c>
      <c r="M28" s="296" t="s">
        <v>982</v>
      </c>
      <c r="N28" s="297" t="s">
        <v>589</v>
      </c>
      <c r="O28" s="297" t="s">
        <v>589</v>
      </c>
      <c r="Q28" s="276"/>
      <c r="R28" s="278"/>
      <c r="S28" s="276"/>
      <c r="T28" s="276"/>
      <c r="V28" s="276"/>
      <c r="W28" s="276"/>
      <c r="X28" s="276"/>
      <c r="Y28" s="276"/>
      <c r="Z28" s="276"/>
      <c r="AA28" s="276"/>
      <c r="AB28" s="276"/>
      <c r="AD28" s="277"/>
      <c r="AH28" s="276"/>
      <c r="AI28" s="276"/>
      <c r="AJ28" s="276"/>
      <c r="AK28" s="276"/>
      <c r="AL28" s="276"/>
      <c r="AM28" s="276"/>
      <c r="AO28" s="276"/>
      <c r="AP28" s="276"/>
      <c r="AQ28" s="277"/>
      <c r="AR28" s="276"/>
      <c r="AS28" s="276"/>
      <c r="AT28" s="276"/>
      <c r="AV28" s="276"/>
      <c r="AW28" s="276"/>
      <c r="AX28" s="276"/>
      <c r="AY28" s="276"/>
      <c r="AZ28" s="276"/>
      <c r="BA28" s="276"/>
      <c r="BB28" s="276"/>
      <c r="BC28" s="276"/>
      <c r="BE28" s="276"/>
      <c r="BF28" s="276"/>
      <c r="BG28" s="276"/>
      <c r="BH28" s="276"/>
      <c r="BJ28" s="276"/>
      <c r="BK28" s="276"/>
      <c r="BL28" s="276"/>
      <c r="BM28" s="276"/>
      <c r="BO28" s="276"/>
      <c r="BP28" s="276"/>
      <c r="BQ28" s="276"/>
      <c r="BR28" s="276"/>
      <c r="BT28" s="276"/>
      <c r="BU28" s="277"/>
    </row>
    <row r="29" spans="2:73" ht="25.5">
      <c r="B29" s="291">
        <v>18</v>
      </c>
      <c r="C29" s="292" t="s">
        <v>983</v>
      </c>
      <c r="D29" s="293" t="s">
        <v>234</v>
      </c>
      <c r="E29" s="293"/>
      <c r="F29" s="293" t="s">
        <v>246</v>
      </c>
      <c r="G29" s="417" t="s">
        <v>997</v>
      </c>
      <c r="H29" s="295" t="s">
        <v>234</v>
      </c>
      <c r="I29" s="296"/>
      <c r="J29" s="297">
        <v>4</v>
      </c>
      <c r="K29" s="300">
        <v>200</v>
      </c>
      <c r="L29" s="301">
        <v>194</v>
      </c>
      <c r="M29" s="296" t="s">
        <v>982</v>
      </c>
      <c r="N29" s="297" t="s">
        <v>589</v>
      </c>
      <c r="O29" s="297" t="s">
        <v>589</v>
      </c>
      <c r="Q29" s="276"/>
      <c r="R29" s="278"/>
      <c r="S29" s="276"/>
      <c r="T29" s="276"/>
      <c r="V29" s="276"/>
      <c r="W29" s="276"/>
      <c r="X29" s="276"/>
      <c r="Y29" s="276"/>
      <c r="Z29" s="276"/>
      <c r="AA29" s="276"/>
      <c r="AB29" s="276"/>
      <c r="AD29" s="277"/>
      <c r="AH29" s="276"/>
      <c r="AI29" s="276"/>
      <c r="AJ29" s="276"/>
      <c r="AK29" s="276"/>
      <c r="AL29" s="276"/>
      <c r="AM29" s="276"/>
      <c r="AO29" s="276"/>
      <c r="AP29" s="276"/>
      <c r="AQ29" s="277"/>
      <c r="AR29" s="276"/>
      <c r="AS29" s="276"/>
      <c r="AT29" s="276"/>
      <c r="AV29" s="276"/>
      <c r="AW29" s="276"/>
      <c r="AX29" s="276"/>
      <c r="AY29" s="276"/>
      <c r="AZ29" s="276"/>
      <c r="BA29" s="276"/>
      <c r="BB29" s="276"/>
      <c r="BC29" s="276"/>
      <c r="BE29" s="276"/>
      <c r="BF29" s="276"/>
      <c r="BG29" s="276"/>
      <c r="BH29" s="276"/>
      <c r="BJ29" s="276"/>
      <c r="BK29" s="276"/>
      <c r="BL29" s="276"/>
      <c r="BM29" s="276"/>
      <c r="BO29" s="276"/>
      <c r="BP29" s="276"/>
      <c r="BQ29" s="276"/>
      <c r="BR29" s="276"/>
      <c r="BT29" s="276"/>
      <c r="BU29" s="277"/>
    </row>
    <row r="30" spans="2:73" ht="25.5">
      <c r="B30" s="291">
        <v>19</v>
      </c>
      <c r="C30" s="292" t="s">
        <v>987</v>
      </c>
      <c r="D30" s="293" t="s">
        <v>234</v>
      </c>
      <c r="E30" s="293"/>
      <c r="F30" s="293" t="s">
        <v>246</v>
      </c>
      <c r="G30" s="281" t="s">
        <v>998</v>
      </c>
      <c r="H30" s="295" t="s">
        <v>234</v>
      </c>
      <c r="I30" s="296"/>
      <c r="J30" s="297">
        <v>10</v>
      </c>
      <c r="K30" s="300">
        <v>200</v>
      </c>
      <c r="L30" s="301">
        <v>194</v>
      </c>
      <c r="M30" s="296" t="s">
        <v>982</v>
      </c>
      <c r="N30" s="297" t="s">
        <v>589</v>
      </c>
      <c r="O30" s="297" t="s">
        <v>589</v>
      </c>
      <c r="Q30" s="276"/>
      <c r="R30" s="278"/>
      <c r="S30" s="276"/>
      <c r="T30" s="276"/>
      <c r="V30" s="276"/>
      <c r="W30" s="276"/>
      <c r="X30" s="276"/>
      <c r="Y30" s="276"/>
      <c r="Z30" s="276"/>
      <c r="AA30" s="276"/>
      <c r="AB30" s="276"/>
      <c r="AD30" s="277"/>
      <c r="AH30" s="276"/>
      <c r="AI30" s="276"/>
      <c r="AJ30" s="276"/>
      <c r="AK30" s="276"/>
      <c r="AL30" s="276"/>
      <c r="AM30" s="276"/>
      <c r="AO30" s="276"/>
      <c r="AP30" s="276"/>
      <c r="AQ30" s="277"/>
      <c r="AR30" s="276"/>
      <c r="AS30" s="276"/>
      <c r="AT30" s="276"/>
      <c r="AV30" s="276"/>
      <c r="AW30" s="276"/>
      <c r="AX30" s="276"/>
      <c r="AY30" s="276"/>
      <c r="AZ30" s="276"/>
      <c r="BA30" s="276"/>
      <c r="BB30" s="276"/>
      <c r="BC30" s="276"/>
      <c r="BE30" s="276"/>
      <c r="BF30" s="276"/>
      <c r="BG30" s="276"/>
      <c r="BH30" s="276"/>
      <c r="BJ30" s="276"/>
      <c r="BK30" s="276"/>
      <c r="BL30" s="276"/>
      <c r="BM30" s="276"/>
      <c r="BO30" s="276"/>
      <c r="BP30" s="276"/>
      <c r="BQ30" s="276"/>
      <c r="BR30" s="276"/>
      <c r="BT30" s="276"/>
      <c r="BU30" s="277"/>
    </row>
    <row r="31" spans="2:73" ht="25.5">
      <c r="B31" s="291">
        <v>20</v>
      </c>
      <c r="C31" s="292" t="s">
        <v>987</v>
      </c>
      <c r="D31" s="293" t="s">
        <v>234</v>
      </c>
      <c r="E31" s="293"/>
      <c r="F31" s="293" t="s">
        <v>246</v>
      </c>
      <c r="G31" s="417" t="s">
        <v>999</v>
      </c>
      <c r="H31" s="295" t="s">
        <v>234</v>
      </c>
      <c r="I31" s="296"/>
      <c r="J31" s="297">
        <v>5</v>
      </c>
      <c r="K31" s="300">
        <v>200</v>
      </c>
      <c r="L31" s="301">
        <v>194</v>
      </c>
      <c r="M31" s="296" t="s">
        <v>982</v>
      </c>
      <c r="N31" s="297" t="s">
        <v>589</v>
      </c>
      <c r="O31" s="297" t="s">
        <v>589</v>
      </c>
      <c r="Q31" s="276"/>
      <c r="R31" s="278"/>
      <c r="S31" s="276"/>
      <c r="T31" s="276"/>
      <c r="V31" s="276"/>
      <c r="W31" s="276"/>
      <c r="X31" s="276"/>
      <c r="Y31" s="276"/>
      <c r="Z31" s="276"/>
      <c r="AA31" s="276"/>
      <c r="AB31" s="276"/>
      <c r="AD31" s="277"/>
      <c r="AH31" s="276"/>
      <c r="AI31" s="276"/>
      <c r="AJ31" s="276"/>
      <c r="AK31" s="276"/>
      <c r="AL31" s="276"/>
      <c r="AM31" s="276"/>
      <c r="AO31" s="276"/>
      <c r="AP31" s="276"/>
      <c r="AQ31" s="277"/>
      <c r="AR31" s="276"/>
      <c r="AS31" s="276"/>
      <c r="AT31" s="276"/>
      <c r="AV31" s="276"/>
      <c r="AW31" s="276"/>
      <c r="AX31" s="276"/>
      <c r="AY31" s="276"/>
      <c r="AZ31" s="276"/>
      <c r="BA31" s="276"/>
      <c r="BB31" s="276"/>
      <c r="BC31" s="276"/>
      <c r="BE31" s="276"/>
      <c r="BF31" s="276"/>
      <c r="BG31" s="276"/>
      <c r="BH31" s="276"/>
      <c r="BJ31" s="276"/>
      <c r="BK31" s="276"/>
      <c r="BL31" s="276"/>
      <c r="BM31" s="276"/>
      <c r="BO31" s="276"/>
      <c r="BP31" s="276"/>
      <c r="BQ31" s="276"/>
      <c r="BR31" s="276"/>
      <c r="BT31" s="276"/>
      <c r="BU31" s="277"/>
    </row>
    <row r="32" spans="2:73" ht="25.5">
      <c r="B32" s="291">
        <v>21</v>
      </c>
      <c r="C32" s="292" t="s">
        <v>987</v>
      </c>
      <c r="D32" s="293" t="s">
        <v>234</v>
      </c>
      <c r="E32" s="293"/>
      <c r="F32" s="293" t="s">
        <v>246</v>
      </c>
      <c r="G32" s="417" t="s">
        <v>1000</v>
      </c>
      <c r="H32" s="295" t="s">
        <v>234</v>
      </c>
      <c r="I32" s="296"/>
      <c r="J32" s="297">
        <v>22</v>
      </c>
      <c r="K32" s="300">
        <v>765</v>
      </c>
      <c r="L32" s="301">
        <v>742.05</v>
      </c>
      <c r="M32" s="296" t="s">
        <v>982</v>
      </c>
      <c r="N32" s="297" t="s">
        <v>589</v>
      </c>
      <c r="O32" s="297" t="s">
        <v>589</v>
      </c>
      <c r="Q32" s="276"/>
      <c r="R32" s="278"/>
      <c r="S32" s="276"/>
      <c r="T32" s="276"/>
      <c r="V32" s="276"/>
      <c r="W32" s="276"/>
      <c r="X32" s="276"/>
      <c r="Y32" s="276"/>
      <c r="Z32" s="276"/>
      <c r="AA32" s="276"/>
      <c r="AB32" s="276"/>
      <c r="AD32" s="277"/>
      <c r="AH32" s="276"/>
      <c r="AI32" s="276"/>
      <c r="AJ32" s="276"/>
      <c r="AK32" s="276"/>
      <c r="AL32" s="276"/>
      <c r="AM32" s="276"/>
      <c r="AO32" s="276"/>
      <c r="AP32" s="276"/>
      <c r="AQ32" s="277"/>
      <c r="AR32" s="276"/>
      <c r="AS32" s="276"/>
      <c r="AT32" s="276"/>
      <c r="AV32" s="276"/>
      <c r="AW32" s="276"/>
      <c r="AX32" s="276"/>
      <c r="AY32" s="276"/>
      <c r="AZ32" s="276"/>
      <c r="BA32" s="276"/>
      <c r="BB32" s="276"/>
      <c r="BC32" s="276"/>
      <c r="BE32" s="276"/>
      <c r="BF32" s="276"/>
      <c r="BG32" s="276"/>
      <c r="BH32" s="276"/>
      <c r="BJ32" s="276"/>
      <c r="BK32" s="276"/>
      <c r="BL32" s="276"/>
      <c r="BM32" s="276"/>
      <c r="BO32" s="276"/>
      <c r="BP32" s="276"/>
      <c r="BQ32" s="276"/>
      <c r="BR32" s="276"/>
      <c r="BT32" s="276"/>
      <c r="BU32" s="277"/>
    </row>
    <row r="33" spans="2:73" ht="25.5">
      <c r="B33" s="291">
        <v>22</v>
      </c>
      <c r="C33" s="292" t="s">
        <v>985</v>
      </c>
      <c r="D33" s="293" t="s">
        <v>234</v>
      </c>
      <c r="E33" s="293"/>
      <c r="F33" s="293" t="s">
        <v>246</v>
      </c>
      <c r="G33" s="417" t="s">
        <v>980</v>
      </c>
      <c r="H33" s="295" t="s">
        <v>234</v>
      </c>
      <c r="I33" s="296"/>
      <c r="J33" s="297">
        <v>4</v>
      </c>
      <c r="K33" s="300">
        <v>45</v>
      </c>
      <c r="L33" s="301">
        <v>43.65</v>
      </c>
      <c r="M33" s="296" t="s">
        <v>982</v>
      </c>
      <c r="N33" s="297" t="s">
        <v>589</v>
      </c>
      <c r="O33" s="297" t="s">
        <v>589</v>
      </c>
      <c r="Q33" s="276"/>
      <c r="R33" s="278"/>
      <c r="S33" s="276"/>
      <c r="T33" s="276"/>
      <c r="V33" s="276"/>
      <c r="W33" s="276"/>
      <c r="X33" s="276"/>
      <c r="Y33" s="276"/>
      <c r="Z33" s="276"/>
      <c r="AA33" s="276"/>
      <c r="AB33" s="276"/>
      <c r="AD33" s="277"/>
      <c r="AH33" s="276"/>
      <c r="AI33" s="276"/>
      <c r="AJ33" s="276"/>
      <c r="AK33" s="276"/>
      <c r="AL33" s="276"/>
      <c r="AM33" s="276"/>
      <c r="AO33" s="276"/>
      <c r="AP33" s="276"/>
      <c r="AQ33" s="277"/>
      <c r="AR33" s="276"/>
      <c r="AS33" s="276"/>
      <c r="AT33" s="276"/>
      <c r="AV33" s="276"/>
      <c r="AW33" s="276"/>
      <c r="AX33" s="276"/>
      <c r="AY33" s="276"/>
      <c r="AZ33" s="276"/>
      <c r="BA33" s="276"/>
      <c r="BB33" s="276"/>
      <c r="BC33" s="276"/>
      <c r="BE33" s="276"/>
      <c r="BF33" s="276"/>
      <c r="BG33" s="276"/>
      <c r="BH33" s="276"/>
      <c r="BJ33" s="276"/>
      <c r="BK33" s="276"/>
      <c r="BL33" s="276"/>
      <c r="BM33" s="276"/>
      <c r="BO33" s="276"/>
      <c r="BP33" s="276"/>
      <c r="BQ33" s="276"/>
      <c r="BR33" s="276"/>
      <c r="BT33" s="276"/>
      <c r="BU33" s="277"/>
    </row>
    <row r="34" spans="2:73" ht="25.5">
      <c r="B34" s="291">
        <v>23</v>
      </c>
      <c r="C34" s="292" t="s">
        <v>983</v>
      </c>
      <c r="D34" s="293" t="s">
        <v>234</v>
      </c>
      <c r="E34" s="293"/>
      <c r="F34" s="293" t="s">
        <v>246</v>
      </c>
      <c r="G34" s="417" t="s">
        <v>1001</v>
      </c>
      <c r="H34" s="295" t="s">
        <v>234</v>
      </c>
      <c r="I34" s="296"/>
      <c r="J34" s="297">
        <v>5</v>
      </c>
      <c r="K34" s="300">
        <v>90</v>
      </c>
      <c r="L34" s="301">
        <v>87.3</v>
      </c>
      <c r="M34" s="296" t="s">
        <v>982</v>
      </c>
      <c r="N34" s="297" t="s">
        <v>589</v>
      </c>
      <c r="O34" s="297" t="s">
        <v>589</v>
      </c>
      <c r="Q34" s="276"/>
      <c r="R34" s="278"/>
      <c r="S34" s="276"/>
      <c r="T34" s="276"/>
      <c r="V34" s="276"/>
      <c r="W34" s="276"/>
      <c r="X34" s="276"/>
      <c r="Y34" s="276"/>
      <c r="Z34" s="276"/>
      <c r="AA34" s="276"/>
      <c r="AB34" s="276"/>
      <c r="AD34" s="277"/>
      <c r="AH34" s="276"/>
      <c r="AI34" s="276"/>
      <c r="AJ34" s="276"/>
      <c r="AK34" s="276"/>
      <c r="AL34" s="276"/>
      <c r="AM34" s="276"/>
      <c r="AO34" s="276"/>
      <c r="AP34" s="276"/>
      <c r="AQ34" s="277"/>
      <c r="AR34" s="276"/>
      <c r="AS34" s="276"/>
      <c r="AT34" s="276"/>
      <c r="AV34" s="276"/>
      <c r="AW34" s="276"/>
      <c r="AX34" s="276"/>
      <c r="AY34" s="276"/>
      <c r="AZ34" s="276"/>
      <c r="BA34" s="276"/>
      <c r="BB34" s="276"/>
      <c r="BC34" s="276"/>
      <c r="BE34" s="276"/>
      <c r="BF34" s="276"/>
      <c r="BG34" s="276"/>
      <c r="BH34" s="276"/>
      <c r="BJ34" s="276"/>
      <c r="BK34" s="276"/>
      <c r="BL34" s="276"/>
      <c r="BM34" s="276"/>
      <c r="BO34" s="276"/>
      <c r="BP34" s="276"/>
      <c r="BQ34" s="276"/>
      <c r="BR34" s="276"/>
      <c r="BT34" s="276"/>
      <c r="BU34" s="277"/>
    </row>
    <row r="35" spans="2:73" ht="25.5">
      <c r="B35" s="291">
        <v>24</v>
      </c>
      <c r="C35" s="292" t="s">
        <v>988</v>
      </c>
      <c r="D35" s="293" t="s">
        <v>234</v>
      </c>
      <c r="E35" s="293"/>
      <c r="F35" s="293" t="s">
        <v>246</v>
      </c>
      <c r="G35" s="417" t="s">
        <v>981</v>
      </c>
      <c r="H35" s="295" t="s">
        <v>234</v>
      </c>
      <c r="I35" s="296"/>
      <c r="J35" s="297">
        <v>8</v>
      </c>
      <c r="K35" s="300">
        <v>180</v>
      </c>
      <c r="L35" s="301">
        <v>174.6</v>
      </c>
      <c r="M35" s="296" t="s">
        <v>982</v>
      </c>
      <c r="N35" s="297" t="s">
        <v>589</v>
      </c>
      <c r="O35" s="297" t="s">
        <v>589</v>
      </c>
      <c r="Q35" s="276"/>
      <c r="R35" s="278"/>
      <c r="S35" s="276"/>
      <c r="T35" s="276"/>
      <c r="V35" s="276"/>
      <c r="W35" s="276"/>
      <c r="X35" s="276"/>
      <c r="Y35" s="276"/>
      <c r="Z35" s="276"/>
      <c r="AA35" s="276"/>
      <c r="AB35" s="276"/>
      <c r="AD35" s="277"/>
      <c r="AH35" s="276"/>
      <c r="AI35" s="276"/>
      <c r="AJ35" s="276"/>
      <c r="AK35" s="276"/>
      <c r="AL35" s="276"/>
      <c r="AM35" s="276"/>
      <c r="AO35" s="276"/>
      <c r="AP35" s="276"/>
      <c r="AQ35" s="277"/>
      <c r="AR35" s="276"/>
      <c r="AS35" s="276"/>
      <c r="AT35" s="276"/>
      <c r="AV35" s="276"/>
      <c r="AW35" s="276"/>
      <c r="AX35" s="276"/>
      <c r="AY35" s="276"/>
      <c r="AZ35" s="276"/>
      <c r="BA35" s="276"/>
      <c r="BB35" s="276"/>
      <c r="BC35" s="276"/>
      <c r="BE35" s="276"/>
      <c r="BF35" s="276"/>
      <c r="BG35" s="276"/>
      <c r="BH35" s="276"/>
      <c r="BJ35" s="276"/>
      <c r="BK35" s="276"/>
      <c r="BL35" s="276"/>
      <c r="BM35" s="276"/>
      <c r="BO35" s="276"/>
      <c r="BP35" s="276"/>
      <c r="BQ35" s="276"/>
      <c r="BR35" s="276"/>
      <c r="BT35" s="276"/>
      <c r="BU35" s="277"/>
    </row>
    <row r="36" spans="2:73" ht="25.5">
      <c r="B36" s="291">
        <v>25</v>
      </c>
      <c r="C36" s="292" t="s">
        <v>988</v>
      </c>
      <c r="D36" s="293" t="s">
        <v>234</v>
      </c>
      <c r="E36" s="293"/>
      <c r="F36" s="293" t="s">
        <v>246</v>
      </c>
      <c r="G36" s="418" t="s">
        <v>1002</v>
      </c>
      <c r="H36" s="295" t="s">
        <v>234</v>
      </c>
      <c r="I36" s="296"/>
      <c r="J36" s="297">
        <v>7</v>
      </c>
      <c r="K36" s="300">
        <v>135</v>
      </c>
      <c r="L36" s="301">
        <v>130.94999999999999</v>
      </c>
      <c r="M36" s="296" t="s">
        <v>982</v>
      </c>
      <c r="N36" s="297" t="s">
        <v>589</v>
      </c>
      <c r="O36" s="297" t="s">
        <v>589</v>
      </c>
      <c r="Q36" s="276"/>
      <c r="R36" s="278"/>
      <c r="S36" s="276"/>
      <c r="T36" s="276"/>
      <c r="V36" s="276"/>
      <c r="W36" s="276"/>
      <c r="X36" s="276"/>
      <c r="Y36" s="276"/>
      <c r="Z36" s="276"/>
      <c r="AA36" s="276"/>
      <c r="AB36" s="276"/>
      <c r="AD36" s="277"/>
      <c r="AH36" s="276"/>
      <c r="AI36" s="276"/>
      <c r="AJ36" s="276"/>
      <c r="AK36" s="276"/>
      <c r="AL36" s="276"/>
      <c r="AM36" s="276"/>
      <c r="AO36" s="276"/>
      <c r="AP36" s="276"/>
      <c r="AQ36" s="277"/>
      <c r="AR36" s="276"/>
      <c r="AS36" s="276"/>
      <c r="AT36" s="276"/>
      <c r="AV36" s="276"/>
      <c r="AW36" s="276"/>
      <c r="AX36" s="276"/>
      <c r="AY36" s="276"/>
      <c r="AZ36" s="276"/>
      <c r="BA36" s="276"/>
      <c r="BB36" s="276"/>
      <c r="BC36" s="276"/>
      <c r="BE36" s="276"/>
      <c r="BF36" s="276"/>
      <c r="BG36" s="276"/>
      <c r="BH36" s="276"/>
      <c r="BJ36" s="276"/>
      <c r="BK36" s="276"/>
      <c r="BL36" s="276"/>
      <c r="BM36" s="276"/>
      <c r="BO36" s="276"/>
      <c r="BP36" s="276"/>
      <c r="BQ36" s="276"/>
      <c r="BR36" s="276"/>
      <c r="BT36" s="276"/>
      <c r="BU36" s="277"/>
    </row>
    <row r="37" spans="2:73" ht="18" customHeight="1">
      <c r="B37" s="279" t="s">
        <v>250</v>
      </c>
      <c r="C37" s="302"/>
      <c r="D37" s="279"/>
      <c r="E37" s="279"/>
      <c r="F37" s="279"/>
      <c r="G37" s="303"/>
      <c r="H37" s="303"/>
      <c r="I37" s="303"/>
      <c r="J37" s="304">
        <v>190.5</v>
      </c>
      <c r="K37" s="304">
        <v>5343</v>
      </c>
      <c r="L37" s="304">
        <v>5182.71</v>
      </c>
      <c r="M37" s="305"/>
      <c r="N37" s="304"/>
      <c r="O37" s="304"/>
    </row>
  </sheetData>
  <mergeCells count="4">
    <mergeCell ref="B8:J8"/>
    <mergeCell ref="B1:O1"/>
    <mergeCell ref="B3:O3"/>
    <mergeCell ref="B4:O4"/>
  </mergeCells>
  <printOptions horizontalCentered="1" verticalCentered="1"/>
  <pageMargins left="0.78740157480314965" right="0.19685039370078741" top="0.44" bottom="0.83" header="0.51181102362204722" footer="0.51181102362204722"/>
  <pageSetup scale="55" firstPageNumber="15" fitToHeight="0" orientation="portrait" useFirstPageNumber="1" r:id="rId1"/>
  <headerFooter alignWithMargins="0">
    <oddHeader xml:space="preserve">&amp;C   </oddHeader>
    <oddFooter>&amp;C&amp;12&amp;P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19</vt:i4>
      </vt:variant>
    </vt:vector>
  </HeadingPairs>
  <TitlesOfParts>
    <vt:vector size="35" baseType="lpstr">
      <vt:lpstr>E-I-1</vt:lpstr>
      <vt:lpstr>E-I-2</vt:lpstr>
      <vt:lpstr>E-II</vt:lpstr>
      <vt:lpstr>E-III-1</vt:lpstr>
      <vt:lpstr>E-III-2</vt:lpstr>
      <vt:lpstr>E-IV</vt:lpstr>
      <vt:lpstr>E-V</vt:lpstr>
      <vt:lpstr>E-VI</vt:lpstr>
      <vt:lpstr>E-VII</vt:lpstr>
      <vt:lpstr>E-VIII</vt:lpstr>
      <vt:lpstr>E-IX</vt:lpstr>
      <vt:lpstr>E-10_INST-LLENADO_</vt:lpstr>
      <vt:lpstr>E-X Biblioteca</vt:lpstr>
      <vt:lpstr>IND.GRALEs_Enseñanza</vt:lpstr>
      <vt:lpstr>datos</vt:lpstr>
      <vt:lpstr>Hoja2</vt:lpstr>
      <vt:lpstr>'E-10_INST-LLENADO_'!Área_de_impresión</vt:lpstr>
      <vt:lpstr>'E-I-1'!Área_de_impresión</vt:lpstr>
      <vt:lpstr>'E-I-2'!Área_de_impresión</vt:lpstr>
      <vt:lpstr>'E-II'!Área_de_impresión</vt:lpstr>
      <vt:lpstr>'E-III-1'!Área_de_impresión</vt:lpstr>
      <vt:lpstr>'E-III-2'!Área_de_impresión</vt:lpstr>
      <vt:lpstr>'E-IV'!Área_de_impresión</vt:lpstr>
      <vt:lpstr>'E-IX'!Área_de_impresión</vt:lpstr>
      <vt:lpstr>'E-V'!Área_de_impresión</vt:lpstr>
      <vt:lpstr>'E-VI'!Área_de_impresión</vt:lpstr>
      <vt:lpstr>'E-VII'!Área_de_impresión</vt:lpstr>
      <vt:lpstr>'E-VIII'!Área_de_impresión</vt:lpstr>
      <vt:lpstr>'E-X Biblioteca'!Área_de_impresión</vt:lpstr>
      <vt:lpstr>Hoja2!Área_de_impresión</vt:lpstr>
      <vt:lpstr>IND.GRALEs_Enseñanza!Área_de_impresión</vt:lpstr>
      <vt:lpstr>'E-III-1'!Títulos_a_imprimir</vt:lpstr>
      <vt:lpstr>'E-III-2'!Títulos_a_imprimir</vt:lpstr>
      <vt:lpstr>'E-VII'!Títulos_a_imprimir</vt:lpstr>
      <vt:lpstr>'E-VIII'!Títulos_a_imprimir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CCINSHAE</dc:creator>
  <cp:lastModifiedBy>Ing. Ind. Areli Taboada</cp:lastModifiedBy>
  <cp:lastPrinted>2022-07-26T18:53:07Z</cp:lastPrinted>
  <dcterms:created xsi:type="dcterms:W3CDTF">2012-06-01T23:35:24Z</dcterms:created>
  <dcterms:modified xsi:type="dcterms:W3CDTF">2023-10-09T23:55:15Z</dcterms:modified>
</cp:coreProperties>
</file>